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New Order" sheetId="1" r:id="rId1"/>
  </sheets>
  <calcPr calcId="124519"/>
</workbook>
</file>

<file path=xl/calcChain.xml><?xml version="1.0" encoding="utf-8"?>
<calcChain xmlns="http://schemas.openxmlformats.org/spreadsheetml/2006/main">
  <c r="F366" i="1"/>
  <c r="E366" s="1"/>
  <c r="F365"/>
  <c r="E365"/>
  <c r="F364"/>
  <c r="E364"/>
  <c r="F363"/>
  <c r="E363" s="1"/>
  <c r="F362"/>
  <c r="E362"/>
  <c r="F361"/>
  <c r="E361"/>
  <c r="F360"/>
  <c r="E360" s="1"/>
  <c r="F359"/>
  <c r="E359"/>
  <c r="F358"/>
  <c r="E358"/>
  <c r="F357"/>
  <c r="E357" s="1"/>
  <c r="F356"/>
  <c r="E356"/>
  <c r="F355"/>
  <c r="E355"/>
  <c r="F354"/>
  <c r="E354" s="1"/>
  <c r="F353"/>
  <c r="E353"/>
  <c r="F352"/>
  <c r="E352"/>
  <c r="F351"/>
  <c r="E351" s="1"/>
  <c r="F350"/>
  <c r="E350"/>
  <c r="F349"/>
  <c r="E349"/>
  <c r="F348"/>
  <c r="E348" s="1"/>
  <c r="D348"/>
  <c r="D347"/>
  <c r="F347" s="1"/>
  <c r="E347" s="1"/>
  <c r="F346"/>
  <c r="E346" s="1"/>
  <c r="D346"/>
  <c r="D345"/>
  <c r="F345" s="1"/>
  <c r="E345" s="1"/>
  <c r="F344"/>
  <c r="E344" s="1"/>
  <c r="D344"/>
  <c r="F343"/>
  <c r="E343" s="1"/>
  <c r="F342"/>
  <c r="E342"/>
  <c r="F341"/>
  <c r="E341" s="1"/>
  <c r="F340"/>
  <c r="E340" s="1"/>
  <c r="F339"/>
  <c r="E339"/>
  <c r="F338"/>
  <c r="E338" s="1"/>
  <c r="F337"/>
  <c r="E337" s="1"/>
  <c r="F336"/>
  <c r="E336"/>
  <c r="F335"/>
  <c r="E335" s="1"/>
  <c r="F334"/>
  <c r="E334" s="1"/>
  <c r="F333"/>
  <c r="E333"/>
  <c r="F332"/>
  <c r="E332" s="1"/>
  <c r="F331"/>
  <c r="E331" s="1"/>
  <c r="F330"/>
  <c r="E330"/>
  <c r="F329"/>
  <c r="E329" s="1"/>
  <c r="F328"/>
  <c r="E328" s="1"/>
  <c r="F327"/>
  <c r="E327"/>
  <c r="F326"/>
  <c r="E326" s="1"/>
  <c r="F325"/>
  <c r="E325" s="1"/>
  <c r="F324"/>
  <c r="E324"/>
  <c r="F323"/>
  <c r="E323" s="1"/>
  <c r="F322"/>
  <c r="E322" s="1"/>
  <c r="F321"/>
  <c r="E321"/>
  <c r="F320"/>
  <c r="E320" s="1"/>
  <c r="F319"/>
  <c r="E319" s="1"/>
  <c r="F318"/>
  <c r="E318"/>
  <c r="F317"/>
  <c r="E317" s="1"/>
  <c r="F316"/>
  <c r="E316" s="1"/>
  <c r="F315"/>
  <c r="E315"/>
  <c r="F314"/>
  <c r="E314" s="1"/>
  <c r="F313"/>
  <c r="E313" s="1"/>
  <c r="F312"/>
  <c r="E312"/>
  <c r="F311"/>
  <c r="E311" s="1"/>
  <c r="F310"/>
  <c r="E310" s="1"/>
  <c r="F309"/>
  <c r="E309"/>
  <c r="F308"/>
  <c r="E308" s="1"/>
  <c r="F307"/>
  <c r="E307" s="1"/>
  <c r="F306"/>
  <c r="E306"/>
  <c r="F305"/>
  <c r="E305" s="1"/>
  <c r="F304"/>
  <c r="E304" s="1"/>
  <c r="F303"/>
  <c r="E303"/>
  <c r="F302"/>
  <c r="E302" s="1"/>
  <c r="F301"/>
  <c r="E301" s="1"/>
  <c r="F300"/>
  <c r="E300"/>
  <c r="F299"/>
  <c r="E299" s="1"/>
  <c r="F298"/>
  <c r="E298" s="1"/>
  <c r="F297"/>
  <c r="E297"/>
  <c r="F296"/>
  <c r="E296" s="1"/>
  <c r="F295"/>
  <c r="E295" s="1"/>
  <c r="F294"/>
  <c r="E294"/>
  <c r="F293"/>
  <c r="E293" s="1"/>
  <c r="F292"/>
  <c r="E292" s="1"/>
  <c r="F291"/>
  <c r="E291"/>
  <c r="F290"/>
  <c r="E290" s="1"/>
  <c r="F289"/>
  <c r="E289" s="1"/>
  <c r="D288"/>
  <c r="F288" s="1"/>
  <c r="E288" s="1"/>
  <c r="D287"/>
  <c r="F287" s="1"/>
  <c r="E287" s="1"/>
  <c r="D286"/>
  <c r="F286" s="1"/>
  <c r="E286" s="1"/>
  <c r="D285"/>
  <c r="F285" s="1"/>
  <c r="E285" s="1"/>
  <c r="D284"/>
  <c r="F284" s="1"/>
  <c r="E284" s="1"/>
  <c r="F283"/>
  <c r="E283"/>
  <c r="F282"/>
  <c r="E282"/>
  <c r="F281"/>
  <c r="E281" s="1"/>
  <c r="D281"/>
  <c r="F280"/>
  <c r="E280"/>
  <c r="F279"/>
  <c r="E279"/>
  <c r="F278"/>
  <c r="E278" s="1"/>
  <c r="F277"/>
  <c r="E277"/>
  <c r="D276"/>
  <c r="F276" s="1"/>
  <c r="E276" s="1"/>
  <c r="D275"/>
  <c r="F275" s="1"/>
  <c r="E275" s="1"/>
  <c r="F274"/>
  <c r="E274"/>
  <c r="F273"/>
  <c r="E273" s="1"/>
  <c r="F272"/>
  <c r="E272"/>
  <c r="F271"/>
  <c r="E271"/>
  <c r="F270"/>
  <c r="E270" s="1"/>
  <c r="F269"/>
  <c r="E269"/>
  <c r="D268"/>
  <c r="F268" s="1"/>
  <c r="E268" s="1"/>
  <c r="F267"/>
  <c r="E267"/>
  <c r="D266"/>
  <c r="F266" s="1"/>
  <c r="E266" s="1"/>
  <c r="F265"/>
  <c r="E265" s="1"/>
  <c r="D264"/>
  <c r="F264" s="1"/>
  <c r="E264" s="1"/>
  <c r="F263"/>
  <c r="E263" s="1"/>
  <c r="D262"/>
  <c r="F262" s="1"/>
  <c r="E262" s="1"/>
  <c r="F261"/>
  <c r="E261"/>
  <c r="F260"/>
  <c r="E260" s="1"/>
  <c r="F259"/>
  <c r="E259"/>
  <c r="F258"/>
  <c r="E258"/>
  <c r="F257"/>
  <c r="E257" s="1"/>
  <c r="F256"/>
  <c r="E256"/>
  <c r="F255"/>
  <c r="E255"/>
  <c r="F254"/>
  <c r="E254" s="1"/>
  <c r="F253"/>
  <c r="E253"/>
  <c r="F252"/>
  <c r="E252"/>
  <c r="F251"/>
  <c r="E251" s="1"/>
  <c r="F250"/>
  <c r="E250"/>
  <c r="F249"/>
  <c r="E249"/>
  <c r="F248"/>
  <c r="E248" s="1"/>
  <c r="F247"/>
  <c r="E247"/>
  <c r="F246"/>
  <c r="E246"/>
  <c r="F245"/>
  <c r="E245" s="1"/>
  <c r="F244"/>
  <c r="E244"/>
  <c r="F243"/>
  <c r="E243"/>
  <c r="F242"/>
  <c r="E242" s="1"/>
  <c r="F241"/>
  <c r="E241"/>
  <c r="F240"/>
  <c r="E240"/>
  <c r="F239"/>
  <c r="E239" s="1"/>
  <c r="F238"/>
  <c r="E238"/>
  <c r="F237"/>
  <c r="E237"/>
  <c r="F236"/>
  <c r="E236" s="1"/>
  <c r="F235"/>
  <c r="E235"/>
  <c r="F234"/>
  <c r="E234"/>
  <c r="F233"/>
  <c r="E233" s="1"/>
  <c r="F232"/>
  <c r="E232"/>
  <c r="F231"/>
  <c r="E231"/>
  <c r="F230"/>
  <c r="E230" s="1"/>
  <c r="F229"/>
  <c r="E229"/>
  <c r="F228"/>
  <c r="E228"/>
  <c r="F227"/>
  <c r="E227" s="1"/>
  <c r="F226"/>
  <c r="E226"/>
  <c r="F225"/>
  <c r="E225"/>
  <c r="F224"/>
  <c r="E224" s="1"/>
  <c r="F223"/>
  <c r="E223" s="1"/>
  <c r="F222"/>
  <c r="E222"/>
  <c r="F221"/>
  <c r="E221" s="1"/>
  <c r="F220"/>
  <c r="E220" s="1"/>
  <c r="F219"/>
  <c r="E219"/>
  <c r="F218"/>
  <c r="E218" s="1"/>
  <c r="F217"/>
  <c r="E217"/>
  <c r="F216"/>
  <c r="E216"/>
  <c r="F215"/>
  <c r="E215" s="1"/>
  <c r="F214"/>
  <c r="E214"/>
  <c r="F213"/>
  <c r="E213"/>
  <c r="F212"/>
  <c r="E212" s="1"/>
  <c r="F211"/>
  <c r="E211"/>
  <c r="F210"/>
  <c r="E210"/>
  <c r="F209"/>
  <c r="E209" s="1"/>
  <c r="F208"/>
  <c r="E208"/>
  <c r="F207"/>
  <c r="E207"/>
  <c r="F206"/>
  <c r="E206" s="1"/>
  <c r="F205"/>
  <c r="E205" s="1"/>
  <c r="F204"/>
  <c r="E204"/>
  <c r="F203"/>
  <c r="E203" s="1"/>
  <c r="F202"/>
  <c r="E202" s="1"/>
  <c r="F201"/>
  <c r="E201"/>
  <c r="F200"/>
  <c r="E200" s="1"/>
  <c r="D199"/>
  <c r="F199" s="1"/>
  <c r="E199" s="1"/>
  <c r="F198"/>
  <c r="E198" s="1"/>
  <c r="D197"/>
  <c r="F197" s="1"/>
  <c r="E197" s="1"/>
  <c r="D196"/>
  <c r="F196" s="1"/>
  <c r="E196" s="1"/>
  <c r="F195"/>
  <c r="E195"/>
  <c r="F194"/>
  <c r="E194"/>
  <c r="F193"/>
  <c r="E193" s="1"/>
  <c r="F192"/>
  <c r="E192"/>
  <c r="F191"/>
  <c r="E191"/>
  <c r="F190"/>
  <c r="E190" s="1"/>
  <c r="F189"/>
  <c r="E189"/>
  <c r="F188"/>
  <c r="E188"/>
  <c r="F187"/>
  <c r="E187" s="1"/>
  <c r="F186"/>
  <c r="E186"/>
  <c r="F185"/>
  <c r="E185"/>
  <c r="F184"/>
  <c r="E184" s="1"/>
  <c r="F183"/>
  <c r="E183"/>
  <c r="F182"/>
  <c r="E182"/>
  <c r="F181"/>
  <c r="E181" s="1"/>
  <c r="F180"/>
  <c r="E180"/>
  <c r="F179"/>
  <c r="E179"/>
  <c r="F178"/>
  <c r="E178" s="1"/>
  <c r="F177"/>
  <c r="E177"/>
  <c r="F176"/>
  <c r="E176"/>
  <c r="F175"/>
  <c r="E175" s="1"/>
  <c r="F174"/>
  <c r="E174"/>
  <c r="F173"/>
  <c r="E173"/>
  <c r="F172"/>
  <c r="E172" s="1"/>
  <c r="F171"/>
  <c r="E171"/>
  <c r="D170"/>
  <c r="F170" s="1"/>
  <c r="E170" s="1"/>
  <c r="F169"/>
  <c r="E169" s="1"/>
  <c r="D168"/>
  <c r="F168" s="1"/>
  <c r="E168" s="1"/>
  <c r="F167"/>
  <c r="E167" s="1"/>
  <c r="F166"/>
  <c r="E166"/>
  <c r="F165"/>
  <c r="E165"/>
  <c r="F164"/>
  <c r="E164" s="1"/>
  <c r="F163"/>
  <c r="E163"/>
  <c r="F162"/>
  <c r="E162"/>
  <c r="F161"/>
  <c r="E161" s="1"/>
  <c r="F160"/>
  <c r="E160"/>
  <c r="F159"/>
  <c r="E159"/>
  <c r="F158"/>
  <c r="E158" s="1"/>
  <c r="E157"/>
  <c r="F156"/>
  <c r="E156" s="1"/>
  <c r="F155"/>
  <c r="E155"/>
  <c r="F154"/>
  <c r="E154" s="1"/>
  <c r="F153"/>
  <c r="E153" s="1"/>
  <c r="F152"/>
  <c r="E152"/>
  <c r="F151"/>
  <c r="E151" s="1"/>
  <c r="F150"/>
  <c r="E150" s="1"/>
  <c r="F149"/>
  <c r="E149"/>
  <c r="F148"/>
  <c r="E148" s="1"/>
  <c r="F147"/>
  <c r="E147" s="1"/>
  <c r="F146"/>
  <c r="E146"/>
  <c r="F145"/>
  <c r="E145" s="1"/>
  <c r="F144"/>
  <c r="E144" s="1"/>
  <c r="F143"/>
  <c r="E143"/>
  <c r="F142"/>
  <c r="E142" s="1"/>
  <c r="F141"/>
  <c r="E141" s="1"/>
  <c r="F140"/>
  <c r="E140"/>
  <c r="F139"/>
  <c r="E139" s="1"/>
  <c r="F138"/>
  <c r="E138" s="1"/>
  <c r="F137"/>
  <c r="E137"/>
  <c r="F136"/>
  <c r="E136" s="1"/>
  <c r="F135"/>
  <c r="E135" s="1"/>
  <c r="F134"/>
  <c r="E134"/>
  <c r="F133"/>
  <c r="E133" s="1"/>
  <c r="F132"/>
  <c r="E132" s="1"/>
  <c r="F131"/>
  <c r="E131"/>
  <c r="F130"/>
  <c r="E130" s="1"/>
  <c r="F129"/>
  <c r="E129" s="1"/>
  <c r="F128"/>
  <c r="E128"/>
  <c r="F127"/>
  <c r="E127" s="1"/>
  <c r="F126"/>
  <c r="E126" s="1"/>
  <c r="F125"/>
  <c r="E125"/>
  <c r="F124"/>
  <c r="E124" s="1"/>
  <c r="F123"/>
  <c r="E123" s="1"/>
  <c r="F122"/>
  <c r="E122"/>
  <c r="F121"/>
  <c r="E121" s="1"/>
  <c r="F120"/>
  <c r="E120" s="1"/>
  <c r="F119"/>
  <c r="E119"/>
  <c r="F118"/>
  <c r="E118" s="1"/>
  <c r="F117"/>
  <c r="E117" s="1"/>
  <c r="F116"/>
  <c r="E116"/>
  <c r="F115"/>
  <c r="E115" s="1"/>
  <c r="F114"/>
  <c r="E114" s="1"/>
  <c r="F113"/>
  <c r="E113"/>
  <c r="F112"/>
  <c r="E112" s="1"/>
  <c r="F111"/>
  <c r="E111" s="1"/>
  <c r="F110"/>
  <c r="E110"/>
  <c r="F109"/>
  <c r="E109" s="1"/>
  <c r="F108"/>
  <c r="E108" s="1"/>
  <c r="F107"/>
  <c r="E107"/>
  <c r="F106"/>
  <c r="E106" s="1"/>
  <c r="F105"/>
  <c r="E105" s="1"/>
  <c r="F104"/>
  <c r="E104"/>
  <c r="F103"/>
  <c r="E103" s="1"/>
  <c r="F102"/>
  <c r="E102" s="1"/>
  <c r="F101"/>
  <c r="E101"/>
  <c r="F100"/>
  <c r="E100" s="1"/>
  <c r="F99"/>
  <c r="E99" s="1"/>
  <c r="F98"/>
  <c r="E98"/>
  <c r="F97"/>
  <c r="E97" s="1"/>
  <c r="D96"/>
  <c r="F96" s="1"/>
  <c r="E96" s="1"/>
  <c r="F95"/>
  <c r="E95" s="1"/>
  <c r="F94"/>
  <c r="E94"/>
  <c r="F93"/>
  <c r="E93"/>
  <c r="F92"/>
  <c r="E92" s="1"/>
  <c r="F91"/>
  <c r="E91"/>
  <c r="F90"/>
  <c r="E90"/>
  <c r="F89"/>
  <c r="E89" s="1"/>
  <c r="D89"/>
  <c r="D88"/>
  <c r="F88" s="1"/>
  <c r="E88" s="1"/>
  <c r="F87"/>
  <c r="E87" s="1"/>
  <c r="D87"/>
  <c r="D86"/>
  <c r="F86" s="1"/>
  <c r="E86" s="1"/>
  <c r="F85"/>
  <c r="E85" s="1"/>
  <c r="F84"/>
  <c r="E84"/>
  <c r="F83"/>
  <c r="E83"/>
  <c r="F82"/>
  <c r="E82" s="1"/>
  <c r="F81"/>
  <c r="E81"/>
  <c r="F80"/>
  <c r="E80"/>
  <c r="F79"/>
  <c r="E79" s="1"/>
  <c r="F78"/>
  <c r="E78"/>
  <c r="F77"/>
  <c r="E77"/>
  <c r="F76"/>
  <c r="E76" s="1"/>
  <c r="F75"/>
  <c r="E75"/>
  <c r="F74"/>
  <c r="E74"/>
  <c r="F73"/>
  <c r="E73" s="1"/>
  <c r="D73"/>
  <c r="F72"/>
  <c r="E72" s="1"/>
  <c r="F71"/>
  <c r="E71"/>
  <c r="F70"/>
  <c r="E70" s="1"/>
  <c r="F69"/>
  <c r="E69" s="1"/>
  <c r="F68"/>
  <c r="E68"/>
  <c r="F67"/>
  <c r="E67" s="1"/>
  <c r="F66"/>
  <c r="E66" s="1"/>
  <c r="F65"/>
  <c r="E65"/>
  <c r="F64"/>
  <c r="E64" s="1"/>
  <c r="F63"/>
  <c r="E63" s="1"/>
  <c r="F62"/>
  <c r="E62"/>
  <c r="F61"/>
  <c r="E61" s="1"/>
  <c r="F60"/>
  <c r="E60" s="1"/>
  <c r="F59"/>
  <c r="E59"/>
  <c r="F58"/>
  <c r="E58" s="1"/>
  <c r="F57"/>
  <c r="E57" s="1"/>
  <c r="F56"/>
  <c r="E56"/>
  <c r="F55"/>
  <c r="E55" s="1"/>
  <c r="D55"/>
  <c r="D54"/>
  <c r="F54" s="1"/>
  <c r="E54" s="1"/>
  <c r="F53"/>
  <c r="E53" s="1"/>
  <c r="D53"/>
  <c r="D52"/>
  <c r="F52" s="1"/>
  <c r="E52" s="1"/>
  <c r="F51"/>
  <c r="E51" s="1"/>
  <c r="D51"/>
  <c r="D50"/>
  <c r="F50" s="1"/>
  <c r="E50" s="1"/>
  <c r="F49"/>
  <c r="E49" s="1"/>
  <c r="D49"/>
  <c r="D48"/>
  <c r="F48" s="1"/>
  <c r="E48" s="1"/>
  <c r="F47"/>
  <c r="E47" s="1"/>
  <c r="D47"/>
  <c r="D46"/>
  <c r="F46" s="1"/>
  <c r="E46" s="1"/>
  <c r="F45"/>
  <c r="E45" s="1"/>
  <c r="D45"/>
  <c r="D44"/>
  <c r="F44" s="1"/>
  <c r="E44" s="1"/>
  <c r="F43"/>
  <c r="E43" s="1"/>
  <c r="F42"/>
  <c r="E42" s="1"/>
  <c r="F41"/>
  <c r="E41"/>
  <c r="F40"/>
  <c r="E40" s="1"/>
  <c r="F39"/>
  <c r="E39" s="1"/>
  <c r="F38"/>
  <c r="E38"/>
  <c r="F37"/>
  <c r="E37" s="1"/>
  <c r="F36"/>
  <c r="E36" s="1"/>
  <c r="F35"/>
  <c r="E35"/>
  <c r="F34"/>
  <c r="E34" s="1"/>
  <c r="F33"/>
  <c r="E33" s="1"/>
  <c r="F32"/>
  <c r="E32"/>
  <c r="F31"/>
  <c r="E31" s="1"/>
  <c r="F30"/>
  <c r="E30" s="1"/>
  <c r="F29"/>
  <c r="E29"/>
  <c r="F28"/>
  <c r="E28" s="1"/>
  <c r="F27"/>
  <c r="E27" s="1"/>
  <c r="F26"/>
  <c r="E26"/>
  <c r="F25"/>
  <c r="E25" s="1"/>
  <c r="F24"/>
  <c r="E24" s="1"/>
  <c r="F23"/>
  <c r="E23"/>
  <c r="F22"/>
  <c r="E22" s="1"/>
  <c r="F21"/>
  <c r="E21" s="1"/>
  <c r="F20"/>
  <c r="E20"/>
  <c r="F19"/>
  <c r="E19" s="1"/>
  <c r="D18"/>
  <c r="F18" s="1"/>
  <c r="E18" s="1"/>
  <c r="F17"/>
  <c r="E17" s="1"/>
  <c r="F16"/>
  <c r="E16"/>
  <c r="F15"/>
  <c r="E15"/>
  <c r="F14"/>
  <c r="E14" s="1"/>
  <c r="F13"/>
  <c r="E13"/>
  <c r="F12"/>
  <c r="E12"/>
  <c r="F11"/>
  <c r="E11" s="1"/>
  <c r="F10"/>
  <c r="E10"/>
  <c r="F9"/>
  <c r="E9"/>
  <c r="F8"/>
  <c r="E8" s="1"/>
  <c r="F7"/>
  <c r="E7"/>
  <c r="F6"/>
  <c r="E6"/>
  <c r="F5"/>
  <c r="E5" s="1"/>
  <c r="F4"/>
  <c r="E4"/>
  <c r="F3"/>
  <c r="E3"/>
</calcChain>
</file>

<file path=xl/sharedStrings.xml><?xml version="1.0" encoding="utf-8"?>
<sst xmlns="http://schemas.openxmlformats.org/spreadsheetml/2006/main" count="380" uniqueCount="380">
  <si>
    <t>Sistema</t>
  </si>
  <si>
    <t>Livro</t>
  </si>
  <si>
    <t>Preço em 13/11</t>
  </si>
  <si>
    <t>Preço BF 2020</t>
  </si>
  <si>
    <t>Desconto</t>
  </si>
  <si>
    <t>Última Atualização</t>
  </si>
  <si>
    <t>Livro-Jogo</t>
  </si>
  <si>
    <t>A Cidade de Your Town</t>
  </si>
  <si>
    <t>Não realizada - Promoção apenas às 00:00h</t>
  </si>
  <si>
    <t>A Cidade dos Ladrões</t>
  </si>
  <si>
    <t>A Cidadela do Caos</t>
  </si>
  <si>
    <t>A Cripta do Feiticeiro</t>
  </si>
  <si>
    <t>A Espada do Samurai</t>
  </si>
  <si>
    <t>A Floresta da Destruição</t>
  </si>
  <si>
    <t>A Ilha do Rei Lagarto</t>
  </si>
  <si>
    <t>A Mansão do Inferno</t>
  </si>
  <si>
    <t>A Masmorra da Morte</t>
  </si>
  <si>
    <t>A Nave Espacial Traveller</t>
  </si>
  <si>
    <t>Alice no País dos Pesadelos</t>
  </si>
  <si>
    <t>As Cavernas da Bruxa da Neve</t>
  </si>
  <si>
    <t>As Cavernas da Feiticeira da Neve (1ª Edição)</t>
  </si>
  <si>
    <t>Ataque a Khalifor - Livro-Jogo Tormenta</t>
  </si>
  <si>
    <t xml:space="preserve">Captive </t>
  </si>
  <si>
    <t>Cercado por Mortos</t>
  </si>
  <si>
    <t>27/11/20 - 01:00h</t>
  </si>
  <si>
    <t>Conjunto Livros-Jogos de Tormenta</t>
  </si>
  <si>
    <t>Criatura Selvagem</t>
  </si>
  <si>
    <t>Curumatara - De Volta à Floresta</t>
  </si>
  <si>
    <t>Desafio dos Campeões</t>
  </si>
  <si>
    <t>Dezaventuras</t>
  </si>
  <si>
    <t>Encontro Marcado com o Medo</t>
  </si>
  <si>
    <t>Exércitos da Morte</t>
  </si>
  <si>
    <t>Four Against Darkness</t>
  </si>
  <si>
    <t>Four Against Darkness + Acessórios</t>
  </si>
  <si>
    <t>Guerreiro das Estradas</t>
  </si>
  <si>
    <t>Manto da Coragem</t>
  </si>
  <si>
    <t>Na Trilha do Lobisomem</t>
  </si>
  <si>
    <t>O Feiticeiro da Montanha de Fogo</t>
  </si>
  <si>
    <t>O Inimigo Digital</t>
  </si>
  <si>
    <t>O Labirinto de Tapista</t>
  </si>
  <si>
    <t>O Porto do Perigo</t>
  </si>
  <si>
    <t>O Senhor das Sombras - Livro-Jogo Tormenta</t>
  </si>
  <si>
    <t>O Templo do Terror</t>
  </si>
  <si>
    <t>Ossos Sangrentos</t>
  </si>
  <si>
    <t>Sangue de Zumbis</t>
  </si>
  <si>
    <t>Seu Turno</t>
  </si>
  <si>
    <t>Uivo do Lobisomem</t>
  </si>
  <si>
    <t>Viver ou Morrer Vol. 1</t>
  </si>
  <si>
    <t>Viver ou Morrer Vol. 2</t>
  </si>
  <si>
    <t>Zumbis</t>
  </si>
  <si>
    <t>Jogos Nacionais</t>
  </si>
  <si>
    <t>13ª Era RPG</t>
  </si>
  <si>
    <t>13ª Era RPG: Bloco de Fichas</t>
  </si>
  <si>
    <t>13ª Era RPG: Livro + Bloco de Notas + Bloco de Fichas</t>
  </si>
  <si>
    <t>13ª Era RPG: Livro dos Espólios</t>
  </si>
  <si>
    <t>Cupons</t>
  </si>
  <si>
    <t>13ª Era RPG: Sombras de Eldolan</t>
  </si>
  <si>
    <t>13º Era RPG: Bloco de Notas</t>
  </si>
  <si>
    <r>
      <rPr>
        <b/>
        <sz val="11"/>
        <color theme="1"/>
        <rFont val="Calibri"/>
        <family val="2"/>
        <scheme val="minor"/>
      </rPr>
      <t>blackkuro60</t>
    </r>
    <r>
      <rPr>
        <sz val="11"/>
        <color theme="1"/>
        <rFont val="Calibri"/>
        <family val="2"/>
        <scheme val="minor"/>
      </rPr>
      <t xml:space="preserve"> - 60% em Kuro RPG</t>
    </r>
  </si>
  <si>
    <t>7º Mar</t>
  </si>
  <si>
    <r>
      <rPr>
        <b/>
        <sz val="11"/>
        <color theme="1"/>
        <rFont val="Calibri"/>
        <family val="2"/>
        <scheme val="minor"/>
      </rPr>
      <t>blackygg70</t>
    </r>
    <r>
      <rPr>
        <sz val="11"/>
        <color theme="1"/>
        <rFont val="Calibri"/>
        <family val="2"/>
        <scheme val="minor"/>
      </rPr>
      <t xml:space="preserve"> - 70% em Yggdrasil</t>
    </r>
  </si>
  <si>
    <t>7º Mar - Baralho de Heróis</t>
  </si>
  <si>
    <t>7º Mar - Baralho de Sortilégio</t>
  </si>
  <si>
    <r>
      <rPr>
        <b/>
        <sz val="11"/>
        <color theme="1"/>
        <rFont val="Calibri"/>
        <family val="2"/>
        <scheme val="minor"/>
      </rPr>
      <t>black50</t>
    </r>
    <r>
      <rPr>
        <sz val="11"/>
        <color theme="1"/>
        <rFont val="Calibri"/>
        <family val="2"/>
        <scheme val="minor"/>
      </rPr>
      <t xml:space="preserve"> - 50% em Numenera, The Strange, Shadowrun e 7º Mar</t>
    </r>
  </si>
  <si>
    <t>7º Mar - Baralho de Vilões</t>
  </si>
  <si>
    <t>7º Mar - Bloco de Fichas</t>
  </si>
  <si>
    <t>7º Mar - Escudo do Mestre</t>
  </si>
  <si>
    <r>
      <rPr>
        <b/>
        <sz val="11"/>
        <color theme="1"/>
        <rFont val="Calibri"/>
        <family val="2"/>
        <scheme val="minor"/>
      </rPr>
      <t>black40</t>
    </r>
    <r>
      <rPr>
        <sz val="11"/>
        <color theme="1"/>
        <rFont val="Calibri"/>
        <family val="2"/>
        <scheme val="minor"/>
      </rPr>
      <t xml:space="preserve"> - 40% de desconto nos demais produtos da loja (exceto Alien RPG, Ars Magica e Pathfinder)</t>
    </r>
  </si>
  <si>
    <t>7º Mar - Heróis e Vilões</t>
  </si>
  <si>
    <t>7º Mar - Versão de Luxo</t>
  </si>
  <si>
    <t>A Bandeira do Elefante e da Arara - A Capitania Real do Rio de Janeiro</t>
  </si>
  <si>
    <t>A Bandeira do Elefante e da Arara - A Maldição de Ipaúna</t>
  </si>
  <si>
    <t>A Bandeira do Elefante e da Arara - A Misteriosa Sesmaria de Dom Perestrelo + Escudo</t>
  </si>
  <si>
    <t>A Bandeira do Elefante e da Arara - Livro Básico</t>
  </si>
  <si>
    <t>A Penny for My Throughts</t>
  </si>
  <si>
    <t>Abismo Infinito: Livro de Regras + Escudo do Mestre + CD de Áudio</t>
  </si>
  <si>
    <t>Angus RPG</t>
  </si>
  <si>
    <t>Apocalypse World</t>
  </si>
  <si>
    <t>Apocalypse World + Goddess Save the Queen</t>
  </si>
  <si>
    <t>Apocalypse World + Psi Run</t>
  </si>
  <si>
    <t>Arquivos Paranormais</t>
  </si>
  <si>
    <t>Áureos, os Dançarinos da Lua</t>
  </si>
  <si>
    <t>Belregard - Livro Básico</t>
  </si>
  <si>
    <t>Belregard - Livro Básico + Torva Tabulorum</t>
  </si>
  <si>
    <t>Belregard - Livro Básico + Torva Tabulorum + 12 Dados + Saco de Dados + Mapa de pano</t>
  </si>
  <si>
    <t>Belregard - Torva Tabulorum</t>
  </si>
  <si>
    <t>Blades in the Dark</t>
  </si>
  <si>
    <t>Blood &amp; Honor: Caixa de Luxo</t>
  </si>
  <si>
    <t>Blood &amp; Honor: Manual Básico</t>
  </si>
  <si>
    <t>Busca Final (Físico + PDF)</t>
  </si>
  <si>
    <t>Castelo Falkenstein</t>
  </si>
  <si>
    <t>Castelo Falkenstein: Baralho de Sorte &amp; Magia</t>
  </si>
  <si>
    <t>Castelo Falkenstein: Comme il Faut</t>
  </si>
  <si>
    <t>Castelo Falkenstein: Era do Vapor</t>
  </si>
  <si>
    <t>Castelo Falkenstein: Livro Básico + Comme il Faut + Luva Protetora</t>
  </si>
  <si>
    <t>Castelo Falkenstein: Livro dos Sigilos</t>
  </si>
  <si>
    <t>Ceifadores</t>
  </si>
  <si>
    <t>Chamado de Cthulhu - Colheita Fria</t>
  </si>
  <si>
    <t>Chamado de Cthulhu - Escudo do Guardião</t>
  </si>
  <si>
    <t>Chamado de Cthulhu - Guia de Campo para Horrores Lovecraftianos</t>
  </si>
  <si>
    <t>Chamado de Cthulhu - Livro Básico</t>
  </si>
  <si>
    <t>Chamado de Cthulhu - Livro Básico (Capa de Luxo)</t>
  </si>
  <si>
    <t>Chamado de Cthulhu - Luz Morta</t>
  </si>
  <si>
    <t>Chamado de Cthulhu - Mapa de pano das Terras de Lovecraft</t>
  </si>
  <si>
    <t>Chamado de Cthulhu - Mapa de pano de Arkham</t>
  </si>
  <si>
    <t>Chamado de Cthulhu - Mapa-Mundi de pano</t>
  </si>
  <si>
    <t>Classroom Deathmatch</t>
  </si>
  <si>
    <t>Crônicas da 7ª Lua - Cenário de Campanha</t>
  </si>
  <si>
    <t>Crônicas RPG</t>
  </si>
  <si>
    <t>Cultos Inomináveis</t>
  </si>
  <si>
    <t>Cultos Inomináveis - Baralho de Jogo</t>
  </si>
  <si>
    <t>Cultos Inomináveis - Caixa de Luxo</t>
  </si>
  <si>
    <t>Cultos Inomináveis - Divisória do Mestre</t>
  </si>
  <si>
    <t>Cultos Inomináveis - Filhos de Nyarlathotep</t>
  </si>
  <si>
    <t>Cultos Inomináveis - Oculto em Branco</t>
  </si>
  <si>
    <t>Cultos Inomináveis - Postnomicon</t>
  </si>
  <si>
    <t>DCC RPG: Aventura A Perdição dos Reis Selvagens</t>
  </si>
  <si>
    <t>DCC RPG: Aventura Aquele que Observa Debaixo</t>
  </si>
  <si>
    <t>DCC RPG: Aventura Congelado no Tempo</t>
  </si>
  <si>
    <t>DCC RPG: Aventura Lâminas Contra a Morte</t>
  </si>
  <si>
    <t>DCC RPG: Aventura Marinheiros do Mar Sem Estrelas</t>
  </si>
  <si>
    <t xml:space="preserve">DCC RPG: Capa 3 </t>
  </si>
  <si>
    <t>DCC RPG: Capa 4</t>
  </si>
  <si>
    <t>DCC RPG: Combo Livro Básico + Módulos + Escudo + Kit de Dados</t>
  </si>
  <si>
    <t>DCC RPG: Escudo do Juiz</t>
  </si>
  <si>
    <t>DCC RPG: Torre da Pérola Negra</t>
  </si>
  <si>
    <t>Déloyal</t>
  </si>
  <si>
    <t>Despreparado? Nunca! O Guia Completo de Mestres p/</t>
  </si>
  <si>
    <t>Dungeon World (Físico + PDF)</t>
  </si>
  <si>
    <t>Dungeon World (Físico + PDF) + Psi*Run (Físico + PDF)</t>
  </si>
  <si>
    <t>Épico RPG</t>
  </si>
  <si>
    <t>Espadas Afiadas &amp; Feitiços Sinistros</t>
  </si>
  <si>
    <t>Espadas Afiadas &amp; Feitiços Sinistros - Addendum</t>
  </si>
  <si>
    <t>Espadas Afiadas &amp; Feitiços Sinistros - Bloco de Fichas</t>
  </si>
  <si>
    <t>Espadas Afiadas &amp; Feitiços Sinistros - Livro do Criador</t>
  </si>
  <si>
    <t>Faroeste Arcano D20</t>
  </si>
  <si>
    <t>Fate RPG: Acelerado</t>
  </si>
  <si>
    <t>Fate RPG: Bukatsu!</t>
  </si>
  <si>
    <t>Fate RPG: Bukatsu! - Escudo do Mestre</t>
  </si>
  <si>
    <t>Fate RPG: Chopstick</t>
  </si>
  <si>
    <t>Fate RPG: Dados Fate</t>
  </si>
  <si>
    <t>Fate RPG: Escudo do Mestre</t>
  </si>
  <si>
    <t>Fate RPG: Ferramentas do Sistema</t>
  </si>
  <si>
    <t>Fate RPG: Livro Básico</t>
  </si>
  <si>
    <t>Fate RPG: Projeto Memento</t>
  </si>
  <si>
    <t>Forbidden Lands</t>
  </si>
  <si>
    <t>Goddess Save the Queen</t>
  </si>
  <si>
    <t>Guerra dos Tronos RPG</t>
  </si>
  <si>
    <t>Guerra dos Tronos RPG: A Patrulha da Noite</t>
  </si>
  <si>
    <t>Guerra dos Tronos RPG: Guia de Campanha</t>
  </si>
  <si>
    <t>Guerra dos Tronos RPG: Kit do Narrador</t>
  </si>
  <si>
    <t>Guerra dos Tronos RPG: Pacote Livro Básico + Guia de Campanha + Patrulha da Noite</t>
  </si>
  <si>
    <t>Guerra dos Tronos RPG: Perigo em Porto do Rei</t>
  </si>
  <si>
    <t>Gurps Módulo Básico - Campanhas</t>
  </si>
  <si>
    <t>Gurps Módulo Básico (4ª Edição) - Personagens</t>
  </si>
  <si>
    <t>Hora de Aventura RPG: (Livro + Escudo + Cartas + Mapa + Ficha)</t>
  </si>
  <si>
    <t>Hora de Aventura RPG: Cartas de Estado e Tamanho</t>
  </si>
  <si>
    <t>Hora de Aventura RPG: Escudo do Mestre</t>
  </si>
  <si>
    <t>Hora de Aventura RPG: Kit de Dados - Rei Gelado</t>
  </si>
  <si>
    <t>Hora de Aventura RPG: Kit do Aventureiro(a)</t>
  </si>
  <si>
    <t>Hora de Aventura RPG: Kit do Mago(a)</t>
  </si>
  <si>
    <t>Hora de Aventura RPG: Kit Herói(na)</t>
  </si>
  <si>
    <t>Hora de Aventura RPG: Livro Básico</t>
  </si>
  <si>
    <t>Hora de Aventura RPG: Na Terra de Aaa</t>
  </si>
  <si>
    <t>Icons Assembled: Livro Básico</t>
  </si>
  <si>
    <t>In Nomine 1ª Edição</t>
  </si>
  <si>
    <t>In Nomine: Capa Branca</t>
  </si>
  <si>
    <t>In Nomine: Capa Preta</t>
  </si>
  <si>
    <t>Interface Zero 2.0</t>
  </si>
  <si>
    <t>Interface Zero 2.0 - Até a Última Maldita Gota</t>
  </si>
  <si>
    <t>Interface Zero 2.0 + Savage Worlds Livro Básico Deluxe</t>
  </si>
  <si>
    <t>Interface Zero 2.0 - Bloco de Fichas</t>
  </si>
  <si>
    <t>Interface Zero 2.0 - De Gaza, Com Amor</t>
  </si>
  <si>
    <t>Jadepunk - Bloco de Fichas</t>
  </si>
  <si>
    <t>Jadepunk - Contos da Cidade de Kausao</t>
  </si>
  <si>
    <t>Jadepunk + Kit de Dados + Bloco de Fichas</t>
  </si>
  <si>
    <t>Kayru Densetsu</t>
  </si>
  <si>
    <t>Kayru Densetsu - Escudo do Mestre</t>
  </si>
  <si>
    <t>Knave</t>
  </si>
  <si>
    <t>Kobolds ate my Baby</t>
  </si>
  <si>
    <t>Kuro</t>
  </si>
  <si>
    <t>Lenda dos 5 Anéis: Escudo do Mestre + Aventura Decaída às Trevas</t>
  </si>
  <si>
    <t>Lenda dos 5 Anéis: Império Esmeralda</t>
  </si>
  <si>
    <t>Lenda dos 5 Anéis: Império Esmeralda + Mapa de Pano</t>
  </si>
  <si>
    <t>Lenda dos 5 Anéis: Inimigos do Império</t>
  </si>
  <si>
    <t>Lenda dos 5 Anéis: Livro Básico</t>
  </si>
  <si>
    <t>Lenda dos 5 Anéis: Livro Básico + Inimigos do Império + Escudo do Mestre</t>
  </si>
  <si>
    <t>Mini Gurps: O Resgate dos "Retirantes"</t>
  </si>
  <si>
    <t>Mouse Guard RPG</t>
  </si>
  <si>
    <t>Mouse Guard RPG: Caixa de Colecionador</t>
  </si>
  <si>
    <t>Mouse Guard RPG: Cartas do Jogador</t>
  </si>
  <si>
    <t>Mouse Guard RPG: Escudo do Mestre</t>
  </si>
  <si>
    <t>Mundo das Trevas - Antagonistas</t>
  </si>
  <si>
    <t>Mundo das Trevas - Changeling, os Perdidos: Escudo do Narrador</t>
  </si>
  <si>
    <t>Mundo das Trevas - Changeling: Os Perdidos</t>
  </si>
  <si>
    <t>Mundo das Trevas - Cidade dos Amaldiçoados: Nova Orleans</t>
  </si>
  <si>
    <t>Mundo das Trevas - Demônio, A Queda</t>
  </si>
  <si>
    <t>Mundo das Trevas - Lobisomem, os Destituídos: Escudo do Narrador</t>
  </si>
  <si>
    <t>Mundo das Trevas - Mago o Despertar: Escudo do Narrador</t>
  </si>
  <si>
    <t>Mundo das Trevas - Os Ritos dos Dragões</t>
  </si>
  <si>
    <t>Mundo das Trevas - Romance de Clã 2: Tzimisce</t>
  </si>
  <si>
    <t>Mundo das Trevas - Romance de Clã 4: Setita</t>
  </si>
  <si>
    <t>Mundo das Trevas - Romance de Clã 7: Assamita</t>
  </si>
  <si>
    <t>Mundo das Trevas - Romance de Clã 8: Ravnos</t>
  </si>
  <si>
    <t>Mundo das Trevas - Vampiro, o Réquiem: Escudo do Narrador</t>
  </si>
  <si>
    <t>Mutant: Ano Zero</t>
  </si>
  <si>
    <t>Mutant: Ano Zero - Bloco de Fichas</t>
  </si>
  <si>
    <t>Mutant: Ano Zero - Pacote de Dados</t>
  </si>
  <si>
    <t>Numenera</t>
  </si>
  <si>
    <t>Numenera: Bestiário do Nono Mundo</t>
  </si>
  <si>
    <t>Numenera: Escudo do Mestre + 2 Aventuras</t>
  </si>
  <si>
    <t>Numenera: Espinha do Diabo</t>
  </si>
  <si>
    <t>Numenera: Guia do Jogador</t>
  </si>
  <si>
    <t>Numenera: Livro Básico + Escudo do Mestre + Guia do Jogador</t>
  </si>
  <si>
    <t>O Um Anel: Aventuras Além do Limiar do Ermo</t>
  </si>
  <si>
    <t>O Um Anel: Guia da Cidade do Lago e Escudo do Mestre</t>
  </si>
  <si>
    <t>Pesadelos Terríveis - Beladona RPG</t>
  </si>
  <si>
    <t>Psi*Run (Físico + PDF)</t>
  </si>
  <si>
    <t>Rastros de Cthulhu</t>
  </si>
  <si>
    <t>Rastros de Cthulhu: A Revelação Final</t>
  </si>
  <si>
    <t>Rastros de Cthulhu: Criaturas Terríveis</t>
  </si>
  <si>
    <t>Rastros de Cthulhu: Dulce et Decorum</t>
  </si>
  <si>
    <t>Rastros de Cthulhu: Magia Branca</t>
  </si>
  <si>
    <t>Rastros de Cthulhu: Recursos do Guardião</t>
  </si>
  <si>
    <t>Reinos de Ferro RPG: Aventuras Urbanas</t>
  </si>
  <si>
    <t>Reinos de Ferro RPG: Guia do Mundo</t>
  </si>
  <si>
    <t>Reinos de Ferro RPG: Módulo Básico</t>
  </si>
  <si>
    <t>Reinos de Ferro RPG: Monstronomicom</t>
  </si>
  <si>
    <t>Reinos de Ferro RPG: Sem Trégua Vol. 4</t>
  </si>
  <si>
    <t>Reinos de Ferro RPG: Sem Trégua Vol. 2</t>
  </si>
  <si>
    <t>Reinos de Ferro RPG: Sem Trégua Vol. 3</t>
  </si>
  <si>
    <t>RPG: Caracterização</t>
  </si>
  <si>
    <t>Savage Worlds 2E</t>
  </si>
  <si>
    <t>Savage Worlds - Accursed</t>
  </si>
  <si>
    <t>Savage Worlds - Accursed: A Banshee do Lago Finnere</t>
  </si>
  <si>
    <t>Savage Worlds - Accursed: Areia e Pedra</t>
  </si>
  <si>
    <t>Savage Worlds - Baralho de Aventura (Base)</t>
  </si>
  <si>
    <t>Savage Worlds - Baralho de Aventura (Expansão)</t>
  </si>
  <si>
    <t>Savage Worlds - Combo de Aventuras (Base + Expansão)</t>
  </si>
  <si>
    <t>Savage Worlds - Compêndio de Fantasia</t>
  </si>
  <si>
    <t>Savage Worlds - Compêndio de Ficção Científica</t>
  </si>
  <si>
    <t>Savage Worlds - Compêndio de Horror</t>
  </si>
  <si>
    <t>Savage Worlds - Compêndio de Superpoderes</t>
  </si>
  <si>
    <t>Savage Worlds - Dead Lands: Grim Pairie Tunes</t>
  </si>
  <si>
    <t>Savage Worlds - Dead Lands: Guia do Pistoleiro</t>
  </si>
  <si>
    <t>Savage Worlds - Dead Lands: Guia do Pistoleiro + Xerife</t>
  </si>
  <si>
    <t>Savage Worlds - Dead Lands: Guia do Xerife</t>
  </si>
  <si>
    <t>Savage Worlds Edição Aventura</t>
  </si>
  <si>
    <t>Savage Worlds Edição Aventura: Caixa de Colecionador</t>
  </si>
  <si>
    <t>Savage Worlds Edição Aventura: Escudo do Mestre</t>
  </si>
  <si>
    <t>Savage Worlds - Kit do Mestre</t>
  </si>
  <si>
    <t>Savage Worlds - Lankhmar: Bem-Vindo a Nehwon</t>
  </si>
  <si>
    <t>Savage Worlds - Lankhmar: Cidade dos Ladrões</t>
  </si>
  <si>
    <t>Savage Worlds - Lankhmar: Contos Selvagens da Guilda de Ladrões</t>
  </si>
  <si>
    <t>Savage Worlds - Lankhmar: Escudo do Mestre</t>
  </si>
  <si>
    <t>Savage Worlds - Lankhmar: Inimigos Selvagens de Nehwon</t>
  </si>
  <si>
    <t>Savage Worlds - Lankhmar: Mares Selvagens de Nehwon</t>
  </si>
  <si>
    <t>Savage Worlds - Lankhmar: Olhos de Goro'Mosh</t>
  </si>
  <si>
    <t>Savage Worlds - Terra Devastada...e Selvagem</t>
  </si>
  <si>
    <t>Savage Worlds - Terra Devastada...e Selvagem - Edição Apocalipse</t>
  </si>
  <si>
    <t>Savage Worlds - Terra Devastada...e Selvagem - Obituário</t>
  </si>
  <si>
    <t>Savage Worlds - The Day After Ragnarok</t>
  </si>
  <si>
    <t>Savage Worlds - Weird Wars II: Escudo do Mestre</t>
  </si>
  <si>
    <t>Savage Worlds - Weird Wars II: Guerra Total (Conj. com tudo do Weird Wars II)</t>
  </si>
  <si>
    <t>Savage Worlds - Weird Wars: Weird War II</t>
  </si>
  <si>
    <t>Savage Worlds - Winter Eternal</t>
  </si>
  <si>
    <t>Savage Worlds - Winter Eternal, Escudo do Mestre</t>
  </si>
  <si>
    <t>Savage Worlds - Winter Eternal, Contos de um Inverno Eterno</t>
  </si>
  <si>
    <t>Shadow of the Demon Lord</t>
  </si>
  <si>
    <t>Shadow of the Demon Lord: Bloco de Fichas</t>
  </si>
  <si>
    <t>Shadow of the Demon Lord: Contos da Desolação</t>
  </si>
  <si>
    <t>Shadow of the Demon Lord: Escudo do Mestre</t>
  </si>
  <si>
    <t>Shadow of the Demon Lord: Primeiro apêndice</t>
  </si>
  <si>
    <t>Shadow of the Demon Lord: Tumbas da Desolação</t>
  </si>
  <si>
    <t>Shadowrun 5ª Edição</t>
  </si>
  <si>
    <t>Shadowrun 5ª Edição: A Batalha de Manhattan</t>
  </si>
  <si>
    <t>Shadowrun 5ª Edição: Caixa Introdutória</t>
  </si>
  <si>
    <t>Shadowrun 5ª Edição: Capa de Luxo</t>
  </si>
  <si>
    <t>Shadowrun 5ª Edição: Cartas de Equipamentos</t>
  </si>
  <si>
    <t>Shadowrun 5ª Edição: Cartas de Feitiços</t>
  </si>
  <si>
    <t>Shadowrun 5ª Edição: Escudo do Mestre e Missões</t>
  </si>
  <si>
    <t>Shadowrun 5ª Edição: Linha de Fogo</t>
  </si>
  <si>
    <t>Star Wars RPG - Fronteira do Império: Kit do Mestre</t>
  </si>
  <si>
    <t>Star Wars RPG - Fronteira do Império: Livro Básico</t>
  </si>
  <si>
    <t>Star Wars RPG - Fronteira do Império: Livro Básico + Kit de Dados</t>
  </si>
  <si>
    <t>Star Wars RPG - Fronteira do Império: Kit de Dados</t>
  </si>
  <si>
    <t>Tales from the Loop: Contos do Loop</t>
  </si>
  <si>
    <t>The Strange RPG</t>
  </si>
  <si>
    <t>The Strange RPG - Blocos de Fichas</t>
  </si>
  <si>
    <t>The Strange RPG - Espiral Sombria</t>
  </si>
  <si>
    <t>The Witcher RPG</t>
  </si>
  <si>
    <t>The Witcher RPG: Senhores Feudais + Escudo do Mestre</t>
  </si>
  <si>
    <t>UED: Você é a Resistência</t>
  </si>
  <si>
    <t>Vampiro - Sozinho na Escuridão</t>
  </si>
  <si>
    <t>Violentina (Físico + PDF)</t>
  </si>
  <si>
    <t>Yggdrasil</t>
  </si>
  <si>
    <t>Yggdrasil: Caderno dos Heróis</t>
  </si>
  <si>
    <t>Yggdrasil: Escudo do Mestre</t>
  </si>
  <si>
    <t>Yggdrasil: Livro + Escudo do Mestre + Caderno dos Heróis</t>
  </si>
  <si>
    <t>Yggdrasil: Os Nove Mundos</t>
  </si>
  <si>
    <t>Yggdrasil: Reis dos Mares</t>
  </si>
  <si>
    <t>Starfinder</t>
  </si>
  <si>
    <r>
      <t xml:space="preserve">Adventure Path - </t>
    </r>
    <r>
      <rPr>
        <b/>
        <sz val="11"/>
        <color theme="1"/>
        <rFont val="Arial Narrow"/>
        <family val="2"/>
      </rPr>
      <t>Against the Aeon Throne</t>
    </r>
    <r>
      <rPr>
        <sz val="11"/>
        <color theme="1"/>
        <rFont val="Arial Narrow"/>
        <family val="2"/>
      </rPr>
      <t xml:space="preserve"> 1/3: The Reach of Empire</t>
    </r>
  </si>
  <si>
    <t>Adventure Path - Against the Aeon Throne 2/3: Escape from the Prison Moon</t>
  </si>
  <si>
    <t>Adventure Path - Against the Aeon Throne 3/3:The Rune Drive Gambit</t>
  </si>
  <si>
    <r>
      <t xml:space="preserve">Adventure Path - </t>
    </r>
    <r>
      <rPr>
        <b/>
        <sz val="11"/>
        <color theme="1"/>
        <rFont val="Arial Narrow"/>
        <family val="2"/>
      </rPr>
      <t>Attack of the Swarm 1/6:</t>
    </r>
    <r>
      <rPr>
        <sz val="11"/>
        <color theme="1"/>
        <rFont val="Arial Narrow"/>
        <family val="2"/>
      </rPr>
      <t xml:space="preserve"> Fate of the Fifth</t>
    </r>
  </si>
  <si>
    <t>Adventure Path - Attack of the Swarm 2/6: The Last Refuge</t>
  </si>
  <si>
    <t>Adventure Path - Attack of the Swarm 3/6: Huskworld</t>
  </si>
  <si>
    <t>Adventure Path - Attack of the Swarm 4/6: The Forever Reliquary</t>
  </si>
  <si>
    <t>Adventure Path - Attack of the Swarm 5/6: Hive of Minds</t>
  </si>
  <si>
    <r>
      <t>Adventure Path - Attack of the Swarm 6/6: The God-Host Ascends (</t>
    </r>
    <r>
      <rPr>
        <b/>
        <sz val="11"/>
        <color theme="1"/>
        <rFont val="Arial Narrow"/>
        <family val="2"/>
      </rPr>
      <t>pré-venda</t>
    </r>
    <r>
      <rPr>
        <sz val="11"/>
        <color theme="1"/>
        <rFont val="Arial Narrow"/>
        <family val="2"/>
      </rPr>
      <t>, lanç 11/02/20)</t>
    </r>
  </si>
  <si>
    <r>
      <t xml:space="preserve">Adventure Path - </t>
    </r>
    <r>
      <rPr>
        <b/>
        <sz val="11"/>
        <color theme="1"/>
        <rFont val="Arial Narrow"/>
        <family val="2"/>
      </rPr>
      <t>Dawn of Flame</t>
    </r>
    <r>
      <rPr>
        <sz val="11"/>
        <color theme="1"/>
        <rFont val="Arial Narrow"/>
        <family val="2"/>
      </rPr>
      <t xml:space="preserve"> 1/6: Fire Starters</t>
    </r>
  </si>
  <si>
    <t>Adventure Path - Dawn of Flame 2/6: Soldiers of Brass</t>
  </si>
  <si>
    <t>Adventure Path - Dawn of Flame 3/6: Sun Divers</t>
  </si>
  <si>
    <t>Adventure Path - Dawn of Flame 4/6: The Blind City</t>
  </si>
  <si>
    <t>Adventure Path - Dawn of Flame 5/6: Solar Strike</t>
  </si>
  <si>
    <t>Adventure Path - Dawn of Flame 6/6: Assault on the Crucible</t>
  </si>
  <si>
    <r>
      <t xml:space="preserve">Adventure Path - </t>
    </r>
    <r>
      <rPr>
        <b/>
        <sz val="11"/>
        <color theme="1"/>
        <rFont val="Arial Narrow"/>
        <family val="2"/>
      </rPr>
      <t>Dead Suns 1/6</t>
    </r>
    <r>
      <rPr>
        <sz val="11"/>
        <color theme="1"/>
        <rFont val="Arial Narrow"/>
        <family val="2"/>
      </rPr>
      <t>: Incident at Absalon Station</t>
    </r>
  </si>
  <si>
    <t>Adventure Path - Dead Suns 2/6: Temple of the Twelve</t>
  </si>
  <si>
    <t>Adventure Path - Dead Suns 3/6: Splintered Worlds</t>
  </si>
  <si>
    <t>Adventure Path - Dead Suns 4/6: The Ruined Clouds</t>
  </si>
  <si>
    <t>Adventure Path - Dead Suns 5/6: The Thirteen Gate</t>
  </si>
  <si>
    <t>Adventure Path - Dead Suns 6/6: Empire of Bones</t>
  </si>
  <si>
    <r>
      <rPr>
        <b/>
        <sz val="11"/>
        <color theme="1"/>
        <rFont val="Arial Narrow"/>
        <family val="2"/>
      </rPr>
      <t xml:space="preserve">Adventure Path - Devastation Ark 1/3: </t>
    </r>
    <r>
      <rPr>
        <sz val="11"/>
        <color theme="1"/>
        <rFont val="Arial Narrow"/>
        <family val="2"/>
      </rPr>
      <t>Waking the Worldseed</t>
    </r>
  </si>
  <si>
    <t>Adventure Path - Devastation Ark 2/3: The Starstone Blockade</t>
  </si>
  <si>
    <t>Adventure Path - Devastation Ark 3/3: Dominion’s End</t>
  </si>
  <si>
    <r>
      <t>Adventure Path - Fly Free or Die 1/6</t>
    </r>
    <r>
      <rPr>
        <sz val="11"/>
        <color theme="1"/>
        <rFont val="Arial Narrow"/>
        <family val="2"/>
      </rPr>
      <t>: We're No Heroes</t>
    </r>
  </si>
  <si>
    <t>Adventure Path - Fly Free or Die 2/6: Merchants of the Void</t>
  </si>
  <si>
    <t>Adventure Path - Fly Free or Die 3/6: Professional Courtesy</t>
  </si>
  <si>
    <t>Adventure Path - Fly Free or Die 4/6: The White Glove Affair</t>
  </si>
  <si>
    <t>Adventure Path - Fly Free or Die 5/6: Crash &amp; Burn</t>
  </si>
  <si>
    <t>Adventure Path - Fly Free or Die 6/6: The Gilded Cage</t>
  </si>
  <si>
    <r>
      <t xml:space="preserve">Adventure Path - </t>
    </r>
    <r>
      <rPr>
        <b/>
        <sz val="11"/>
        <color theme="1"/>
        <rFont val="Arial Narrow"/>
        <family val="2"/>
      </rPr>
      <t>Signal of Screams 1/3</t>
    </r>
    <r>
      <rPr>
        <sz val="11"/>
        <color theme="1"/>
        <rFont val="Arial Narrow"/>
        <family val="2"/>
      </rPr>
      <t>: The Diaspora Strain</t>
    </r>
  </si>
  <si>
    <t>Adventure Path - Signal of Screams 2/3: The Penumbra Protocol</t>
  </si>
  <si>
    <t>Adventure Path - Signal of Screams 3/3: Heart of the Night</t>
  </si>
  <si>
    <r>
      <t xml:space="preserve">Adventure Path - </t>
    </r>
    <r>
      <rPr>
        <b/>
        <sz val="11"/>
        <color theme="1"/>
        <rFont val="Arial Narrow"/>
        <family val="2"/>
      </rPr>
      <t>The Threefold Conspiracy 1/6:</t>
    </r>
    <r>
      <rPr>
        <sz val="11"/>
        <color theme="1"/>
        <rFont val="Arial Narrow"/>
        <family val="2"/>
      </rPr>
      <t xml:space="preserve"> The Chimera Mystery</t>
    </r>
  </si>
  <si>
    <t>Adventure Path - The Threefold Conspiracy 2/6: Fight of the Sleepers</t>
  </si>
  <si>
    <t>Adventure Path - The Threefold Conspiracy 3/6: Deceiver's Moon</t>
  </si>
  <si>
    <t>Adventure Path - The Threefold Conspiracy 4/6:</t>
  </si>
  <si>
    <t>Adventure Path - The Threefold Conspiracy 5/6:</t>
  </si>
  <si>
    <t>Adventure Path - The Threefold Conspiracy 6/6: Puppets without Strings</t>
  </si>
  <si>
    <t>Alien Archive</t>
  </si>
  <si>
    <t>Alien Archive 2</t>
  </si>
  <si>
    <t>Alien Archive 3</t>
  </si>
  <si>
    <t>Alien Archive 4</t>
  </si>
  <si>
    <t>Beginner Box</t>
  </si>
  <si>
    <t>Combat Pad</t>
  </si>
  <si>
    <t>Core Rulebook</t>
  </si>
  <si>
    <t>Core Rulebook Pocket Edition</t>
  </si>
  <si>
    <t>Deck Condition Cards</t>
  </si>
  <si>
    <t>Deck Critical Fumble</t>
  </si>
  <si>
    <t>Deck Critical Hit</t>
  </si>
  <si>
    <t>Deck of Many Worlds</t>
  </si>
  <si>
    <t>Deck Rules Reference</t>
  </si>
  <si>
    <t>Flip-Mat: Basic Starfield</t>
  </si>
  <si>
    <t>GM Screen</t>
  </si>
  <si>
    <t>Escudo do Mestre + Aventura Disparo Apressado</t>
  </si>
  <si>
    <t>Livro Básico</t>
  </si>
  <si>
    <t>Livro Básico - Capa de Luxo</t>
  </si>
  <si>
    <t>Livro Básico + Escudo + 2 Mapas + Aventura Disparo Apressado</t>
  </si>
  <si>
    <t>Mapa de Pano dos Mundos do Pacto</t>
  </si>
  <si>
    <t>Mapa Hexagonal de Combate de Espaçonaves</t>
  </si>
  <si>
    <t>Pawn Base Assortment</t>
  </si>
  <si>
    <t>Pawn Box Alien Archive</t>
  </si>
  <si>
    <t>Pawn Box Alien Archive 2</t>
  </si>
  <si>
    <t>Pawn Box Alien Archive 3</t>
  </si>
  <si>
    <t>Pawn Collection Against the Aeon Throne</t>
  </si>
  <si>
    <t>Pawn Collection Attack of the Swarm</t>
  </si>
  <si>
    <t>Pawn Collection Dead Suns</t>
  </si>
  <si>
    <t>Pawn Collection Pact Worlds</t>
  </si>
  <si>
    <t>Pawn Collection Signal of Screams</t>
  </si>
  <si>
    <t>Pawn Collection Starfinder Core</t>
  </si>
  <si>
    <t>Pawn Collection Dawn of Flame</t>
  </si>
  <si>
    <t>Player Character Folio</t>
  </si>
  <si>
    <r>
      <rPr>
        <b/>
        <sz val="11"/>
        <color theme="1"/>
        <rFont val="Arial Narrow"/>
        <family val="2"/>
      </rPr>
      <t>Suplemento</t>
    </r>
    <r>
      <rPr>
        <sz val="11"/>
        <color theme="1"/>
        <rFont val="Arial Narrow"/>
        <family val="2"/>
      </rPr>
      <t xml:space="preserve"> Armory</t>
    </r>
  </si>
  <si>
    <t>Suplemento Character Operation Manual</t>
  </si>
  <si>
    <t>Suplemento Galaxy Exploration Manual</t>
  </si>
  <si>
    <t>Suplemento Near Space</t>
  </si>
  <si>
    <t>Suplemento Pact Worlds</t>
  </si>
  <si>
    <t>Suplemento Starship Operations Manual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</si>
</sst>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u/>
      <sz val="11"/>
      <color theme="10"/>
      <name val="Calibri"/>
      <family val="2"/>
    </font>
    <font>
      <b/>
      <sz val="18"/>
      <color rgb="FFFF0000"/>
      <name val="Calibri"/>
      <family val="2"/>
      <scheme val="minor"/>
    </font>
    <font>
      <sz val="11"/>
      <color theme="1"/>
      <name val="Arial Narrow"/>
      <family val="2"/>
    </font>
    <font>
      <u val="singleAccounting"/>
      <sz val="11"/>
      <color rgb="FF3333FF"/>
      <name val="Arial Narrow"/>
      <family val="2"/>
    </font>
    <font>
      <b/>
      <sz val="14"/>
      <color rgb="FFFF0000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43" fontId="3" fillId="2" borderId="2" xfId="3" applyNumberFormat="1" applyFont="1" applyFill="1" applyBorder="1" applyAlignment="1" applyProtection="1">
      <alignment horizontal="center" wrapText="1"/>
    </xf>
    <xf numFmtId="9" fontId="3" fillId="2" borderId="3" xfId="2" applyFont="1" applyFill="1" applyBorder="1" applyAlignment="1" applyProtection="1">
      <alignment horizontal="center" wrapText="1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43" fontId="3" fillId="2" borderId="5" xfId="3" applyNumberFormat="1" applyFont="1" applyFill="1" applyBorder="1" applyAlignment="1" applyProtection="1">
      <alignment horizontal="center" wrapText="1"/>
    </xf>
    <xf numFmtId="9" fontId="3" fillId="2" borderId="6" xfId="2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2" xfId="0" applyFont="1" applyFill="1" applyBorder="1"/>
    <xf numFmtId="43" fontId="7" fillId="2" borderId="2" xfId="1" applyNumberFormat="1" applyFont="1" applyFill="1" applyBorder="1" applyAlignment="1" applyProtection="1">
      <alignment horizontal="center"/>
    </xf>
    <xf numFmtId="9" fontId="0" fillId="0" borderId="3" xfId="2" applyFont="1" applyBorder="1" applyAlignment="1">
      <alignment horizontal="center"/>
    </xf>
    <xf numFmtId="43" fontId="0" fillId="2" borderId="0" xfId="0" applyNumberFormat="1" applyFill="1"/>
    <xf numFmtId="0" fontId="8" fillId="2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3" borderId="8" xfId="0" applyFont="1" applyFill="1" applyBorder="1"/>
    <xf numFmtId="43" fontId="7" fillId="2" borderId="8" xfId="1" applyNumberFormat="1" applyFont="1" applyFill="1" applyBorder="1" applyAlignment="1" applyProtection="1">
      <alignment horizontal="center"/>
    </xf>
    <xf numFmtId="9" fontId="0" fillId="0" borderId="9" xfId="2" applyFont="1" applyBorder="1" applyAlignment="1">
      <alignment horizontal="center"/>
    </xf>
    <xf numFmtId="43" fontId="7" fillId="4" borderId="8" xfId="1" applyNumberFormat="1" applyFont="1" applyFill="1" applyBorder="1" applyAlignment="1" applyProtection="1">
      <alignment horizontal="center"/>
    </xf>
    <xf numFmtId="0" fontId="8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3" borderId="5" xfId="0" applyFont="1" applyFill="1" applyBorder="1"/>
    <xf numFmtId="43" fontId="7" fillId="2" borderId="5" xfId="1" applyNumberFormat="1" applyFont="1" applyFill="1" applyBorder="1" applyAlignment="1" applyProtection="1">
      <alignment horizontal="center"/>
    </xf>
    <xf numFmtId="9" fontId="0" fillId="0" borderId="6" xfId="2" applyFont="1" applyBorder="1" applyAlignment="1">
      <alignment horizontal="center"/>
    </xf>
    <xf numFmtId="43" fontId="7" fillId="2" borderId="2" xfId="3" applyNumberFormat="1" applyFont="1" applyFill="1" applyBorder="1" applyAlignment="1" applyProtection="1">
      <alignment horizontal="center"/>
    </xf>
    <xf numFmtId="43" fontId="7" fillId="2" borderId="8" xfId="3" applyNumberFormat="1" applyFont="1" applyFill="1" applyBorder="1" applyAlignment="1" applyProtection="1">
      <alignment horizontal="center"/>
    </xf>
    <xf numFmtId="43" fontId="7" fillId="4" borderId="8" xfId="3" applyNumberFormat="1" applyFont="1" applyFill="1" applyBorder="1" applyAlignment="1" applyProtection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7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6" fillId="3" borderId="8" xfId="0" applyFont="1" applyFill="1" applyBorder="1" applyAlignment="1"/>
    <xf numFmtId="43" fontId="7" fillId="2" borderId="5" xfId="3" applyNumberFormat="1" applyFont="1" applyFill="1" applyBorder="1" applyAlignment="1" applyProtection="1">
      <alignment horizontal="center"/>
    </xf>
    <xf numFmtId="43" fontId="7" fillId="4" borderId="5" xfId="3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vertical="center"/>
    </xf>
    <xf numFmtId="43" fontId="7" fillId="2" borderId="2" xfId="1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vertical="center"/>
    </xf>
    <xf numFmtId="43" fontId="7" fillId="2" borderId="8" xfId="1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>
      <alignment vertical="center"/>
    </xf>
    <xf numFmtId="43" fontId="7" fillId="2" borderId="8" xfId="0" applyNumberFormat="1" applyFont="1" applyFill="1" applyBorder="1"/>
    <xf numFmtId="0" fontId="6" fillId="3" borderId="8" xfId="0" applyFont="1" applyFill="1" applyBorder="1" applyAlignment="1">
      <alignment vertical="center"/>
    </xf>
    <xf numFmtId="43" fontId="7" fillId="4" borderId="8" xfId="1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>
      <alignment vertical="center"/>
    </xf>
    <xf numFmtId="43" fontId="7" fillId="2" borderId="5" xfId="1" applyNumberFormat="1" applyFont="1" applyFill="1" applyBorder="1" applyAlignment="1" applyProtection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newordereditora.com.br/loja/rpg/livro-dos-espolios/" TargetMode="External"/><Relationship Id="rId18" Type="http://schemas.openxmlformats.org/officeDocument/2006/relationships/hyperlink" Target="http://newordereditora.com.br/loja/rpg/yggdrasill-2/" TargetMode="External"/><Relationship Id="rId26" Type="http://schemas.openxmlformats.org/officeDocument/2006/relationships/hyperlink" Target="http://newordereditora.com.br/loja/rpg/bestiario-do-nono-mundo-pre-venda/" TargetMode="External"/><Relationship Id="rId39" Type="http://schemas.openxmlformats.org/officeDocument/2006/relationships/hyperlink" Target="https://newordereditora.com.br/loja/rpg/shadowrun-rpg/escudo-do-mestre-shadowrun-missoes-1-shadowrun/" TargetMode="External"/><Relationship Id="rId21" Type="http://schemas.openxmlformats.org/officeDocument/2006/relationships/hyperlink" Target="http://newordereditora.com.br/loja/rpg/13a-era-bloco-de-notas-bloco-de-fichas/" TargetMode="External"/><Relationship Id="rId34" Type="http://schemas.openxmlformats.org/officeDocument/2006/relationships/hyperlink" Target="https://newordereditora.com.br/loja/rpg/belregard/belregard-torva-tabulorum-mapa-de-pano-dice-bag-12-dados-pdfs/" TargetMode="External"/><Relationship Id="rId42" Type="http://schemas.openxmlformats.org/officeDocument/2006/relationships/hyperlink" Target="https://newordereditora.com.br/loja/rpg/7o-mar/bloco-de-fichas-7o-mar/" TargetMode="External"/><Relationship Id="rId47" Type="http://schemas.openxmlformats.org/officeDocument/2006/relationships/hyperlink" Target="https://newordereditora.com.br/loja/rpg/starfinder/mapa-hexagonal-de-combate-de-espaconaves/" TargetMode="External"/><Relationship Id="rId50" Type="http://schemas.openxmlformats.org/officeDocument/2006/relationships/hyperlink" Target="http://newordereditora.com.br/loja/rpg/13aera/" TargetMode="External"/><Relationship Id="rId55" Type="http://schemas.openxmlformats.org/officeDocument/2006/relationships/hyperlink" Target="http://newordereditora.com.br/loja/rpg/kuro/" TargetMode="External"/><Relationship Id="rId63" Type="http://schemas.openxmlformats.org/officeDocument/2006/relationships/hyperlink" Target="https://newordereditora.com.br/loja/rpg/chamado-de-cthulhu/escudo-do-guardiao-quickstart-chamado-de-cthulhu-7a-edicao-pre-venda/" TargetMode="External"/><Relationship Id="rId68" Type="http://schemas.openxmlformats.org/officeDocument/2006/relationships/hyperlink" Target="https://newordereditora.com.br/loja/rpg/rpg-solo/vampiro-sozinho-na-escuridao/" TargetMode="External"/><Relationship Id="rId7" Type="http://schemas.openxmlformats.org/officeDocument/2006/relationships/hyperlink" Target="http://newordereditora.com.br/loja/rpg/lenda-dos-cinco-aneis/escudo-do-mestre-l5a-aventura-decaida-as-trevas/" TargetMode="External"/><Relationship Id="rId71" Type="http://schemas.openxmlformats.org/officeDocument/2006/relationships/hyperlink" Target="http://newordereditora.com.br/loja/rpg/7o-mar/" TargetMode="External"/><Relationship Id="rId2" Type="http://schemas.openxmlformats.org/officeDocument/2006/relationships/hyperlink" Target="http://newordereditora.com.br/loja/lirvo-jogo/cercado-por-mortos/" TargetMode="External"/><Relationship Id="rId16" Type="http://schemas.openxmlformats.org/officeDocument/2006/relationships/hyperlink" Target="http://newordereditora.com.br/loja/rpg/os-9-mundos-3/" TargetMode="External"/><Relationship Id="rId29" Type="http://schemas.openxmlformats.org/officeDocument/2006/relationships/hyperlink" Target="https://newordereditora.com.br/loja/rpg/chamado-de-cthulhu/livro-do-guardiao-chamado-de-cthulhu-7a-edicao/" TargetMode="External"/><Relationship Id="rId11" Type="http://schemas.openxmlformats.org/officeDocument/2006/relationships/hyperlink" Target="http://newordereditora.com.br/loja/rpg/lenda-dos-cinco-aneis/lenda-dos-cinco-aneis/" TargetMode="External"/><Relationship Id="rId24" Type="http://schemas.openxmlformats.org/officeDocument/2006/relationships/hyperlink" Target="http://newordereditora.com.br/loja/rpg/bloco-de-notas-13a-era/" TargetMode="External"/><Relationship Id="rId32" Type="http://schemas.openxmlformats.org/officeDocument/2006/relationships/hyperlink" Target="https://newordereditora.com.br/loja/rpg/chamado-de-cthulhu/livro-do-guardiao-capa-de-luxo-quickstart-chamado-de-cthulhu-7a-edicao-pre-venda/" TargetMode="External"/><Relationship Id="rId37" Type="http://schemas.openxmlformats.org/officeDocument/2006/relationships/hyperlink" Target="https://newordereditora.com.br/loja/rpg/rpg-solo/vampiro-sozinho-na-escuridao/" TargetMode="External"/><Relationship Id="rId40" Type="http://schemas.openxmlformats.org/officeDocument/2006/relationships/hyperlink" Target="https://newordereditora.com.br/loja/rpg/the-strange/bloco-de-fichas-the-strange/" TargetMode="External"/><Relationship Id="rId45" Type="http://schemas.openxmlformats.org/officeDocument/2006/relationships/hyperlink" Target="https://newordereditora.com.br/loja/rpg/starfinder/starfinder-pre-venda/" TargetMode="External"/><Relationship Id="rId53" Type="http://schemas.openxmlformats.org/officeDocument/2006/relationships/hyperlink" Target="http://newordereditora.com.br/loja/rpg/lenda-dos-cinco-aneis/escudo-do-mestre-l5a-aventura-decaida-as-trevas/" TargetMode="External"/><Relationship Id="rId58" Type="http://schemas.openxmlformats.org/officeDocument/2006/relationships/hyperlink" Target="http://newordereditora.com.br/loja/rpg/numenera/" TargetMode="External"/><Relationship Id="rId66" Type="http://schemas.openxmlformats.org/officeDocument/2006/relationships/hyperlink" Target="https://newordereditora.com.br/loja/rpg/belregard/belregard-mais-torva-tabulorum-mais-pdfs/" TargetMode="External"/><Relationship Id="rId74" Type="http://schemas.openxmlformats.org/officeDocument/2006/relationships/hyperlink" Target="http://newordereditora.com.br/loja/rpg/caderno-dos-herois-yggdrasill/" TargetMode="External"/><Relationship Id="rId5" Type="http://schemas.openxmlformats.org/officeDocument/2006/relationships/hyperlink" Target="http://newordereditora.com.br/loja/rpg/cronicas-rpg/" TargetMode="External"/><Relationship Id="rId15" Type="http://schemas.openxmlformats.org/officeDocument/2006/relationships/hyperlink" Target="http://newordereditora.com.br/loja/rpg/sombras-de-eldolan/" TargetMode="External"/><Relationship Id="rId23" Type="http://schemas.openxmlformats.org/officeDocument/2006/relationships/hyperlink" Target="http://newordereditora.com.br/loja/rpg/13a-era-bloco-de-fichas/" TargetMode="External"/><Relationship Id="rId28" Type="http://schemas.openxmlformats.org/officeDocument/2006/relationships/hyperlink" Target="http://newordereditora.com.br/loja/rpg/shadowrun-5-pre-venda/" TargetMode="External"/><Relationship Id="rId36" Type="http://schemas.openxmlformats.org/officeDocument/2006/relationships/hyperlink" Target="https://newordereditora.com.br/loja/rpg/belregard/belregard-torva-tabulorum-2/" TargetMode="External"/><Relationship Id="rId49" Type="http://schemas.openxmlformats.org/officeDocument/2006/relationships/hyperlink" Target="http://newordereditora.com.br/loja/lirvo-jogo/cercado-por-mortos/" TargetMode="External"/><Relationship Id="rId57" Type="http://schemas.openxmlformats.org/officeDocument/2006/relationships/hyperlink" Target="http://newordereditora.com.br/loja/rpg/lenda-dos-cinco-aneis/lenda-dos-cinco-aneis-inimigos-do-imperio-escudo-do-mestre/" TargetMode="External"/><Relationship Id="rId61" Type="http://schemas.openxmlformats.org/officeDocument/2006/relationships/hyperlink" Target="http://newordereditora.com.br/loja/rpg/7o-mar/" TargetMode="External"/><Relationship Id="rId10" Type="http://schemas.openxmlformats.org/officeDocument/2006/relationships/hyperlink" Target="http://newordereditora.com.br/loja/rpg/kuro/" TargetMode="External"/><Relationship Id="rId19" Type="http://schemas.openxmlformats.org/officeDocument/2006/relationships/hyperlink" Target="http://newordereditora.com.br/loja/rpg/yggdrasill-escudo-do-mestre-caderno-dos-herois/" TargetMode="External"/><Relationship Id="rId31" Type="http://schemas.openxmlformats.org/officeDocument/2006/relationships/hyperlink" Target="https://newordereditora.com.br/loja/rpg/chamado-de-cthulhu/escudo-do-guardiao-quickstart-chamado-de-cthulhu-7a-edicao-pre-venda/" TargetMode="External"/><Relationship Id="rId44" Type="http://schemas.openxmlformats.org/officeDocument/2006/relationships/hyperlink" Target="https://newordereditora.com.br/loja/rpg/starfinder/starfinder-capa-de-luxo-pre-venda/" TargetMode="External"/><Relationship Id="rId52" Type="http://schemas.openxmlformats.org/officeDocument/2006/relationships/hyperlink" Target="http://newordereditora.com.br/loja/rpg/cronicas-rpg/" TargetMode="External"/><Relationship Id="rId60" Type="http://schemas.openxmlformats.org/officeDocument/2006/relationships/hyperlink" Target="http://newordereditora.com.br/loja/rpg/yggdrasill-2/" TargetMode="External"/><Relationship Id="rId65" Type="http://schemas.openxmlformats.org/officeDocument/2006/relationships/hyperlink" Target="https://newordereditora.com.br/loja/rpg/belregard/belregard-torva-tabulorum-mapa-de-pano-dice-bag-12-dados-pdfs/" TargetMode="External"/><Relationship Id="rId73" Type="http://schemas.openxmlformats.org/officeDocument/2006/relationships/hyperlink" Target="http://newordereditora.com.br/loja/rpg/the-strange/" TargetMode="External"/><Relationship Id="rId4" Type="http://schemas.openxmlformats.org/officeDocument/2006/relationships/hyperlink" Target="http://newordereditora.com.br/loja/rpg/caderno-dos-herois-yggdrasill/" TargetMode="External"/><Relationship Id="rId9" Type="http://schemas.openxmlformats.org/officeDocument/2006/relationships/hyperlink" Target="http://newordereditora.com.br/loja/rpg/lenda-dos-cinco-aneis/inimigos-do-imperio-l5a/" TargetMode="External"/><Relationship Id="rId14" Type="http://schemas.openxmlformats.org/officeDocument/2006/relationships/hyperlink" Target="http://newordereditora.com.br/loja/rpg/numenera/" TargetMode="External"/><Relationship Id="rId22" Type="http://schemas.openxmlformats.org/officeDocument/2006/relationships/hyperlink" Target="http://newordereditora.com.br/loja/rpg/a-espinha-do-diabo/" TargetMode="External"/><Relationship Id="rId27" Type="http://schemas.openxmlformats.org/officeDocument/2006/relationships/hyperlink" Target="http://newordereditora.com.br/loja/rpg/reis-dos-mares-yggdrasill/" TargetMode="External"/><Relationship Id="rId30" Type="http://schemas.openxmlformats.org/officeDocument/2006/relationships/hyperlink" Target="https://newordereditora.com.br/loja/rpg/chamado-de-cthulhu/guia-de-campo-de-petersen-para-horrores-lovecraftianos-pre-venda-chamado-de-cthulhu-7a-edicao/" TargetMode="External"/><Relationship Id="rId35" Type="http://schemas.openxmlformats.org/officeDocument/2006/relationships/hyperlink" Target="https://newordereditora.com.br/loja/rpg/belregard/belregard-mais-torva-tabulorum-mais-pdfs/" TargetMode="External"/><Relationship Id="rId43" Type="http://schemas.openxmlformats.org/officeDocument/2006/relationships/hyperlink" Target="https://newordereditora.com.br/loja/rpg/7o-mar/baralho-de-sortilegio-2/" TargetMode="External"/><Relationship Id="rId48" Type="http://schemas.openxmlformats.org/officeDocument/2006/relationships/hyperlink" Target="https://newordereditora.com.br/loja/rpg/starfinder/combo-starfinder-livro-basico-escudo-disparo-apressado-2-mapas-de-pano-pre-venda/" TargetMode="External"/><Relationship Id="rId56" Type="http://schemas.openxmlformats.org/officeDocument/2006/relationships/hyperlink" Target="http://newordereditora.com.br/loja/rpg/lenda-dos-cinco-aneis/lenda-dos-cinco-aneis/" TargetMode="External"/><Relationship Id="rId64" Type="http://schemas.openxmlformats.org/officeDocument/2006/relationships/hyperlink" Target="https://newordereditora.com.br/loja/rpg/belregard/belregard/" TargetMode="External"/><Relationship Id="rId69" Type="http://schemas.openxmlformats.org/officeDocument/2006/relationships/hyperlink" Target="https://newordereditora.com.br/loja/rpg/starfinder/starfinder-pre-venda/" TargetMode="External"/><Relationship Id="rId8" Type="http://schemas.openxmlformats.org/officeDocument/2006/relationships/hyperlink" Target="http://newordereditora.com.br/loja/rpg/lenda-dos-cinco-aneis/imperio-esmeralda/" TargetMode="External"/><Relationship Id="rId51" Type="http://schemas.openxmlformats.org/officeDocument/2006/relationships/hyperlink" Target="http://newordereditora.com.br/loja/rpg/caderno-dos-herois-yggdrasill/" TargetMode="External"/><Relationship Id="rId72" Type="http://schemas.openxmlformats.org/officeDocument/2006/relationships/hyperlink" Target="https://newordereditora.com.br/loja/rpg/chamado-de-cthulhu/escudo-do-guardiao-quickstart-chamado-de-cthulhu-7a-edicao-pre-venda/" TargetMode="External"/><Relationship Id="rId3" Type="http://schemas.openxmlformats.org/officeDocument/2006/relationships/hyperlink" Target="http://newordereditora.com.br/loja/rpg/13aera/" TargetMode="External"/><Relationship Id="rId12" Type="http://schemas.openxmlformats.org/officeDocument/2006/relationships/hyperlink" Target="http://newordereditora.com.br/loja/rpg/lenda-dos-cinco-aneis/lenda-dos-cinco-aneis-inimigos-do-imperio-escudo-do-mestre/" TargetMode="External"/><Relationship Id="rId17" Type="http://schemas.openxmlformats.org/officeDocument/2006/relationships/hyperlink" Target="http://newordereditora.com.br/loja/rpg/the-strange/" TargetMode="External"/><Relationship Id="rId25" Type="http://schemas.openxmlformats.org/officeDocument/2006/relationships/hyperlink" Target="http://newordereditora.com.br/loja/rpg/shadowrun-caixa-introdutoria/" TargetMode="External"/><Relationship Id="rId33" Type="http://schemas.openxmlformats.org/officeDocument/2006/relationships/hyperlink" Target="https://newordereditora.com.br/loja/rpg/belregard/belregard/" TargetMode="External"/><Relationship Id="rId38" Type="http://schemas.openxmlformats.org/officeDocument/2006/relationships/hyperlink" Target="https://newordereditora.com.br/loja/rpg/shadowrun-rpg/cartas-de-equipamentos-shadowrun/" TargetMode="External"/><Relationship Id="rId46" Type="http://schemas.openxmlformats.org/officeDocument/2006/relationships/hyperlink" Target="https://newordereditora.com.br/loja/rpg/starfinder/mapa-de-pano-sistema-dos-mundos-do-pacto-starfinder/" TargetMode="External"/><Relationship Id="rId59" Type="http://schemas.openxmlformats.org/officeDocument/2006/relationships/hyperlink" Target="http://newordereditora.com.br/loja/rpg/the-strange/" TargetMode="External"/><Relationship Id="rId67" Type="http://schemas.openxmlformats.org/officeDocument/2006/relationships/hyperlink" Target="https://newordereditora.com.br/loja/rpg/belregard/belregard-torva-tabulorum-2/" TargetMode="External"/><Relationship Id="rId20" Type="http://schemas.openxmlformats.org/officeDocument/2006/relationships/hyperlink" Target="http://newordereditora.com.br/loja/rpg/7o-mar/" TargetMode="External"/><Relationship Id="rId41" Type="http://schemas.openxmlformats.org/officeDocument/2006/relationships/hyperlink" Target="https://newordereditora.com.br/loja/rpg/7o-mar/escudo-do-mestre-7o-mar/" TargetMode="External"/><Relationship Id="rId54" Type="http://schemas.openxmlformats.org/officeDocument/2006/relationships/hyperlink" Target="http://newordereditora.com.br/loja/rpg/lenda-dos-cinco-aneis/inimigos-do-imperio-l5a/" TargetMode="External"/><Relationship Id="rId62" Type="http://schemas.openxmlformats.org/officeDocument/2006/relationships/hyperlink" Target="http://newordereditora.com.br/loja/rpg/shadowrun-5-pre-venda/" TargetMode="External"/><Relationship Id="rId70" Type="http://schemas.openxmlformats.org/officeDocument/2006/relationships/hyperlink" Target="http://newordereditora.com.br/loja/rpg/13aera/" TargetMode="External"/><Relationship Id="rId75" Type="http://schemas.openxmlformats.org/officeDocument/2006/relationships/hyperlink" Target="https://newordereditora.com.br/loja/rpg/starfinder/starfinder-pre-venda/" TargetMode="External"/><Relationship Id="rId1" Type="http://schemas.openxmlformats.org/officeDocument/2006/relationships/hyperlink" Target="https://www.amazon.com.br/" TargetMode="External"/><Relationship Id="rId6" Type="http://schemas.openxmlformats.org/officeDocument/2006/relationships/hyperlink" Target="http://newordereditora.com.br/loja/rpg/escudo-do-mestre-yggdrasi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6"/>
  <sheetViews>
    <sheetView tabSelected="1" workbookViewId="0">
      <selection activeCell="K96" sqref="K96"/>
    </sheetView>
  </sheetViews>
  <sheetFormatPr defaultRowHeight="15"/>
  <cols>
    <col min="1" max="1" width="15.5703125" customWidth="1"/>
    <col min="2" max="2" width="75.85546875" bestFit="1" customWidth="1"/>
    <col min="5" max="5" width="9.140625" style="5"/>
    <col min="6" max="6" width="0" style="5" hidden="1" customWidth="1"/>
    <col min="7" max="16" width="9.140625" style="5"/>
  </cols>
  <sheetData>
    <row r="1" spans="1:12" ht="1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H1" s="6" t="s">
        <v>5</v>
      </c>
      <c r="I1" s="6"/>
      <c r="J1" s="6"/>
      <c r="K1" s="6"/>
      <c r="L1" s="6"/>
    </row>
    <row r="2" spans="1:12" ht="15.75" customHeight="1" thickBot="1">
      <c r="A2" s="7"/>
      <c r="B2" s="8"/>
      <c r="C2" s="9"/>
      <c r="D2" s="9"/>
      <c r="E2" s="10"/>
      <c r="H2" s="6"/>
      <c r="I2" s="6"/>
      <c r="J2" s="6"/>
      <c r="K2" s="6"/>
      <c r="L2" s="6"/>
    </row>
    <row r="3" spans="1:12" ht="18.75" hidden="1">
      <c r="A3" s="11" t="s">
        <v>6</v>
      </c>
      <c r="B3" s="12" t="s">
        <v>7</v>
      </c>
      <c r="C3" s="13"/>
      <c r="D3" s="13"/>
      <c r="E3" s="14" t="e">
        <f t="shared" ref="E3:E66" si="0">F3/C3</f>
        <v>#DIV/0!</v>
      </c>
      <c r="F3" s="15">
        <f t="shared" ref="F3:F66" si="1">C3-D3</f>
        <v>0</v>
      </c>
      <c r="G3" s="15"/>
      <c r="H3" s="16" t="s">
        <v>8</v>
      </c>
      <c r="I3" s="16"/>
      <c r="J3" s="16"/>
      <c r="K3" s="16"/>
      <c r="L3" s="16"/>
    </row>
    <row r="4" spans="1:12" ht="18.75" hidden="1">
      <c r="A4" s="17"/>
      <c r="B4" s="18" t="s">
        <v>9</v>
      </c>
      <c r="C4" s="19"/>
      <c r="D4" s="19"/>
      <c r="E4" s="20" t="e">
        <f t="shared" si="0"/>
        <v>#DIV/0!</v>
      </c>
      <c r="F4" s="15">
        <f t="shared" si="1"/>
        <v>0</v>
      </c>
      <c r="H4" s="16"/>
      <c r="I4" s="16"/>
      <c r="J4" s="16"/>
      <c r="K4" s="16"/>
      <c r="L4" s="16"/>
    </row>
    <row r="5" spans="1:12" ht="18.75" hidden="1">
      <c r="A5" s="17"/>
      <c r="B5" s="18" t="s">
        <v>10</v>
      </c>
      <c r="C5" s="19"/>
      <c r="D5" s="19"/>
      <c r="E5" s="20" t="e">
        <f t="shared" si="0"/>
        <v>#DIV/0!</v>
      </c>
      <c r="F5" s="15">
        <f t="shared" si="1"/>
        <v>0</v>
      </c>
    </row>
    <row r="6" spans="1:12" ht="18.75" hidden="1">
      <c r="A6" s="17"/>
      <c r="B6" s="18" t="s">
        <v>11</v>
      </c>
      <c r="C6" s="19"/>
      <c r="D6" s="19"/>
      <c r="E6" s="20" t="e">
        <f t="shared" si="0"/>
        <v>#DIV/0!</v>
      </c>
      <c r="F6" s="15">
        <f t="shared" si="1"/>
        <v>0</v>
      </c>
    </row>
    <row r="7" spans="1:12" ht="18.75" hidden="1">
      <c r="A7" s="17"/>
      <c r="B7" s="18" t="s">
        <v>12</v>
      </c>
      <c r="C7" s="19"/>
      <c r="D7" s="19"/>
      <c r="E7" s="20" t="e">
        <f t="shared" si="0"/>
        <v>#DIV/0!</v>
      </c>
      <c r="F7" s="15">
        <f t="shared" si="1"/>
        <v>0</v>
      </c>
    </row>
    <row r="8" spans="1:12" ht="18.75" hidden="1">
      <c r="A8" s="17"/>
      <c r="B8" s="18" t="s">
        <v>13</v>
      </c>
      <c r="C8" s="19"/>
      <c r="D8" s="19"/>
      <c r="E8" s="20" t="e">
        <f t="shared" si="0"/>
        <v>#DIV/0!</v>
      </c>
      <c r="F8" s="15">
        <f t="shared" si="1"/>
        <v>0</v>
      </c>
    </row>
    <row r="9" spans="1:12" ht="18.75" hidden="1">
      <c r="A9" s="17"/>
      <c r="B9" s="18" t="s">
        <v>14</v>
      </c>
      <c r="C9" s="19"/>
      <c r="D9" s="19"/>
      <c r="E9" s="20" t="e">
        <f t="shared" si="0"/>
        <v>#DIV/0!</v>
      </c>
      <c r="F9" s="15">
        <f t="shared" si="1"/>
        <v>0</v>
      </c>
    </row>
    <row r="10" spans="1:12" ht="18.75" hidden="1">
      <c r="A10" s="17"/>
      <c r="B10" s="18" t="s">
        <v>15</v>
      </c>
      <c r="C10" s="19"/>
      <c r="D10" s="19"/>
      <c r="E10" s="20" t="e">
        <f t="shared" si="0"/>
        <v>#DIV/0!</v>
      </c>
      <c r="F10" s="15">
        <f t="shared" si="1"/>
        <v>0</v>
      </c>
    </row>
    <row r="11" spans="1:12" ht="18.75" hidden="1">
      <c r="A11" s="17"/>
      <c r="B11" s="18" t="s">
        <v>16</v>
      </c>
      <c r="C11" s="19"/>
      <c r="D11" s="19"/>
      <c r="E11" s="20" t="e">
        <f t="shared" si="0"/>
        <v>#DIV/0!</v>
      </c>
      <c r="F11" s="15">
        <f t="shared" si="1"/>
        <v>0</v>
      </c>
    </row>
    <row r="12" spans="1:12" ht="18.75" hidden="1">
      <c r="A12" s="17"/>
      <c r="B12" s="18" t="s">
        <v>17</v>
      </c>
      <c r="C12" s="19"/>
      <c r="D12" s="19"/>
      <c r="E12" s="20" t="e">
        <f t="shared" si="0"/>
        <v>#DIV/0!</v>
      </c>
      <c r="F12" s="15">
        <f t="shared" si="1"/>
        <v>0</v>
      </c>
    </row>
    <row r="13" spans="1:12" ht="18.75" hidden="1">
      <c r="A13" s="17"/>
      <c r="B13" s="18" t="s">
        <v>18</v>
      </c>
      <c r="C13" s="19"/>
      <c r="D13" s="19"/>
      <c r="E13" s="20" t="e">
        <f t="shared" si="0"/>
        <v>#DIV/0!</v>
      </c>
      <c r="F13" s="15">
        <f t="shared" si="1"/>
        <v>0</v>
      </c>
    </row>
    <row r="14" spans="1:12" ht="18.75" hidden="1">
      <c r="A14" s="17"/>
      <c r="B14" s="18" t="s">
        <v>19</v>
      </c>
      <c r="C14" s="19"/>
      <c r="D14" s="19"/>
      <c r="E14" s="20" t="e">
        <f t="shared" si="0"/>
        <v>#DIV/0!</v>
      </c>
      <c r="F14" s="15">
        <f t="shared" si="1"/>
        <v>0</v>
      </c>
    </row>
    <row r="15" spans="1:12" ht="18.75" hidden="1">
      <c r="A15" s="17"/>
      <c r="B15" s="18" t="s">
        <v>20</v>
      </c>
      <c r="C15" s="19"/>
      <c r="D15" s="19"/>
      <c r="E15" s="20" t="e">
        <f t="shared" si="0"/>
        <v>#DIV/0!</v>
      </c>
      <c r="F15" s="15">
        <f t="shared" si="1"/>
        <v>0</v>
      </c>
    </row>
    <row r="16" spans="1:12" ht="18.75" hidden="1">
      <c r="A16" s="17"/>
      <c r="B16" s="18" t="s">
        <v>21</v>
      </c>
      <c r="C16" s="19"/>
      <c r="D16" s="19"/>
      <c r="E16" s="20" t="e">
        <f t="shared" si="0"/>
        <v>#DIV/0!</v>
      </c>
      <c r="F16" s="15">
        <f t="shared" si="1"/>
        <v>0</v>
      </c>
    </row>
    <row r="17" spans="1:12" ht="18.75" hidden="1">
      <c r="A17" s="17"/>
      <c r="B17" s="18" t="s">
        <v>22</v>
      </c>
      <c r="C17" s="19"/>
      <c r="D17" s="19"/>
      <c r="E17" s="20" t="e">
        <f t="shared" si="0"/>
        <v>#DIV/0!</v>
      </c>
      <c r="F17" s="15">
        <f t="shared" si="1"/>
        <v>0</v>
      </c>
    </row>
    <row r="18" spans="1:12" ht="18.75">
      <c r="A18" s="17"/>
      <c r="B18" s="18" t="s">
        <v>23</v>
      </c>
      <c r="C18" s="19">
        <v>25</v>
      </c>
      <c r="D18" s="21">
        <f>C18*60%</f>
        <v>15</v>
      </c>
      <c r="E18" s="20">
        <f t="shared" si="0"/>
        <v>0.4</v>
      </c>
      <c r="F18" s="15">
        <f t="shared" si="1"/>
        <v>10</v>
      </c>
      <c r="H18" s="22" t="s">
        <v>24</v>
      </c>
      <c r="I18" s="22"/>
      <c r="J18" s="22"/>
      <c r="K18" s="22"/>
      <c r="L18" s="22"/>
    </row>
    <row r="19" spans="1:12" ht="18.75" hidden="1" customHeight="1">
      <c r="A19" s="17"/>
      <c r="B19" s="18" t="s">
        <v>25</v>
      </c>
      <c r="C19" s="19"/>
      <c r="D19" s="19"/>
      <c r="E19" s="20" t="e">
        <f t="shared" si="0"/>
        <v>#DIV/0!</v>
      </c>
      <c r="F19" s="15">
        <f t="shared" si="1"/>
        <v>0</v>
      </c>
      <c r="H19" s="22"/>
      <c r="I19" s="22"/>
      <c r="J19" s="22"/>
      <c r="K19" s="22"/>
      <c r="L19" s="22"/>
    </row>
    <row r="20" spans="1:12" ht="18.75" hidden="1" customHeight="1">
      <c r="A20" s="17"/>
      <c r="B20" s="18" t="s">
        <v>26</v>
      </c>
      <c r="C20" s="19"/>
      <c r="D20" s="19"/>
      <c r="E20" s="20" t="e">
        <f t="shared" si="0"/>
        <v>#DIV/0!</v>
      </c>
      <c r="F20" s="15">
        <f t="shared" si="1"/>
        <v>0</v>
      </c>
      <c r="H20" s="22"/>
      <c r="I20" s="22"/>
      <c r="J20" s="22"/>
      <c r="K20" s="22"/>
      <c r="L20" s="22"/>
    </row>
    <row r="21" spans="1:12" ht="18.75" hidden="1" customHeight="1">
      <c r="A21" s="17"/>
      <c r="B21" s="18" t="s">
        <v>27</v>
      </c>
      <c r="C21" s="19"/>
      <c r="D21" s="19"/>
      <c r="E21" s="20" t="e">
        <f t="shared" si="0"/>
        <v>#DIV/0!</v>
      </c>
      <c r="F21" s="15">
        <f t="shared" si="1"/>
        <v>0</v>
      </c>
      <c r="H21" s="22"/>
      <c r="I21" s="22"/>
      <c r="J21" s="22"/>
      <c r="K21" s="22"/>
      <c r="L21" s="22"/>
    </row>
    <row r="22" spans="1:12" ht="18.75" hidden="1" customHeight="1">
      <c r="A22" s="17"/>
      <c r="B22" s="18" t="s">
        <v>28</v>
      </c>
      <c r="C22" s="19"/>
      <c r="D22" s="19"/>
      <c r="E22" s="20" t="e">
        <f t="shared" si="0"/>
        <v>#DIV/0!</v>
      </c>
      <c r="F22" s="15">
        <f t="shared" si="1"/>
        <v>0</v>
      </c>
      <c r="H22" s="22"/>
      <c r="I22" s="22"/>
      <c r="J22" s="22"/>
      <c r="K22" s="22"/>
      <c r="L22" s="22"/>
    </row>
    <row r="23" spans="1:12" ht="18.75" hidden="1" customHeight="1">
      <c r="A23" s="17"/>
      <c r="B23" s="18" t="s">
        <v>29</v>
      </c>
      <c r="C23" s="19"/>
      <c r="D23" s="19"/>
      <c r="E23" s="20" t="e">
        <f t="shared" si="0"/>
        <v>#DIV/0!</v>
      </c>
      <c r="F23" s="15">
        <f t="shared" si="1"/>
        <v>0</v>
      </c>
      <c r="H23" s="22"/>
      <c r="I23" s="22"/>
      <c r="J23" s="22"/>
      <c r="K23" s="22"/>
      <c r="L23" s="22"/>
    </row>
    <row r="24" spans="1:12" ht="18.75" hidden="1" customHeight="1">
      <c r="A24" s="17"/>
      <c r="B24" s="18" t="s">
        <v>30</v>
      </c>
      <c r="C24" s="19"/>
      <c r="D24" s="19"/>
      <c r="E24" s="20" t="e">
        <f t="shared" si="0"/>
        <v>#DIV/0!</v>
      </c>
      <c r="F24" s="15">
        <f t="shared" si="1"/>
        <v>0</v>
      </c>
      <c r="H24" s="22"/>
      <c r="I24" s="22"/>
      <c r="J24" s="22"/>
      <c r="K24" s="22"/>
      <c r="L24" s="22"/>
    </row>
    <row r="25" spans="1:12" ht="18.75" hidden="1" customHeight="1">
      <c r="A25" s="17"/>
      <c r="B25" s="18" t="s">
        <v>31</v>
      </c>
      <c r="C25" s="19"/>
      <c r="D25" s="19"/>
      <c r="E25" s="20" t="e">
        <f t="shared" si="0"/>
        <v>#DIV/0!</v>
      </c>
      <c r="F25" s="15">
        <f t="shared" si="1"/>
        <v>0</v>
      </c>
      <c r="H25" s="22"/>
      <c r="I25" s="22"/>
      <c r="J25" s="22"/>
      <c r="K25" s="22"/>
      <c r="L25" s="22"/>
    </row>
    <row r="26" spans="1:12" ht="18.75" hidden="1" customHeight="1">
      <c r="A26" s="17"/>
      <c r="B26" s="18" t="s">
        <v>32</v>
      </c>
      <c r="C26" s="19"/>
      <c r="D26" s="19"/>
      <c r="E26" s="20" t="e">
        <f t="shared" si="0"/>
        <v>#DIV/0!</v>
      </c>
      <c r="F26" s="15">
        <f t="shared" si="1"/>
        <v>0</v>
      </c>
      <c r="H26" s="22"/>
      <c r="I26" s="22"/>
      <c r="J26" s="22"/>
      <c r="K26" s="22"/>
      <c r="L26" s="22"/>
    </row>
    <row r="27" spans="1:12" ht="18.75" hidden="1" customHeight="1">
      <c r="A27" s="17"/>
      <c r="B27" s="18" t="s">
        <v>33</v>
      </c>
      <c r="C27" s="19"/>
      <c r="D27" s="19"/>
      <c r="E27" s="20" t="e">
        <f t="shared" si="0"/>
        <v>#DIV/0!</v>
      </c>
      <c r="F27" s="15">
        <f t="shared" si="1"/>
        <v>0</v>
      </c>
      <c r="H27" s="22"/>
      <c r="I27" s="22"/>
      <c r="J27" s="22"/>
      <c r="K27" s="22"/>
      <c r="L27" s="22"/>
    </row>
    <row r="28" spans="1:12" ht="18.75" hidden="1" customHeight="1">
      <c r="A28" s="17"/>
      <c r="B28" s="18" t="s">
        <v>34</v>
      </c>
      <c r="C28" s="19"/>
      <c r="D28" s="19"/>
      <c r="E28" s="20" t="e">
        <f t="shared" si="0"/>
        <v>#DIV/0!</v>
      </c>
      <c r="F28" s="15">
        <f t="shared" si="1"/>
        <v>0</v>
      </c>
      <c r="H28" s="22"/>
      <c r="I28" s="22"/>
      <c r="J28" s="22"/>
      <c r="K28" s="22"/>
      <c r="L28" s="22"/>
    </row>
    <row r="29" spans="1:12" ht="18.75" hidden="1" customHeight="1">
      <c r="A29" s="17"/>
      <c r="B29" s="18" t="s">
        <v>35</v>
      </c>
      <c r="C29" s="19"/>
      <c r="D29" s="19"/>
      <c r="E29" s="20" t="e">
        <f t="shared" si="0"/>
        <v>#DIV/0!</v>
      </c>
      <c r="F29" s="15">
        <f t="shared" si="1"/>
        <v>0</v>
      </c>
      <c r="H29" s="22"/>
      <c r="I29" s="22"/>
      <c r="J29" s="22"/>
      <c r="K29" s="22"/>
      <c r="L29" s="22"/>
    </row>
    <row r="30" spans="1:12" ht="18.75" hidden="1" customHeight="1">
      <c r="A30" s="17"/>
      <c r="B30" s="18" t="s">
        <v>36</v>
      </c>
      <c r="C30" s="19"/>
      <c r="D30" s="19"/>
      <c r="E30" s="20" t="e">
        <f t="shared" si="0"/>
        <v>#DIV/0!</v>
      </c>
      <c r="F30" s="15">
        <f t="shared" si="1"/>
        <v>0</v>
      </c>
      <c r="H30" s="22"/>
      <c r="I30" s="22"/>
      <c r="J30" s="22"/>
      <c r="K30" s="22"/>
      <c r="L30" s="22"/>
    </row>
    <row r="31" spans="1:12" ht="18.75" hidden="1" customHeight="1">
      <c r="A31" s="17"/>
      <c r="B31" s="18" t="s">
        <v>37</v>
      </c>
      <c r="C31" s="19"/>
      <c r="D31" s="19"/>
      <c r="E31" s="20" t="e">
        <f t="shared" si="0"/>
        <v>#DIV/0!</v>
      </c>
      <c r="F31" s="15">
        <f t="shared" si="1"/>
        <v>0</v>
      </c>
      <c r="H31" s="22"/>
      <c r="I31" s="22"/>
      <c r="J31" s="22"/>
      <c r="K31" s="22"/>
      <c r="L31" s="22"/>
    </row>
    <row r="32" spans="1:12" ht="18.75" hidden="1" customHeight="1">
      <c r="A32" s="17"/>
      <c r="B32" s="18" t="s">
        <v>38</v>
      </c>
      <c r="C32" s="19"/>
      <c r="D32" s="19"/>
      <c r="E32" s="20" t="e">
        <f t="shared" si="0"/>
        <v>#DIV/0!</v>
      </c>
      <c r="F32" s="15">
        <f t="shared" si="1"/>
        <v>0</v>
      </c>
      <c r="H32" s="22"/>
      <c r="I32" s="22"/>
      <c r="J32" s="22"/>
      <c r="K32" s="22"/>
      <c r="L32" s="22"/>
    </row>
    <row r="33" spans="1:12" ht="18.75" hidden="1" customHeight="1">
      <c r="A33" s="17"/>
      <c r="B33" s="18" t="s">
        <v>39</v>
      </c>
      <c r="C33" s="19"/>
      <c r="D33" s="19"/>
      <c r="E33" s="20" t="e">
        <f t="shared" si="0"/>
        <v>#DIV/0!</v>
      </c>
      <c r="F33" s="15">
        <f t="shared" si="1"/>
        <v>0</v>
      </c>
      <c r="H33" s="22"/>
      <c r="I33" s="22"/>
      <c r="J33" s="22"/>
      <c r="K33" s="22"/>
      <c r="L33" s="22"/>
    </row>
    <row r="34" spans="1:12" ht="18.75" hidden="1" customHeight="1">
      <c r="A34" s="17"/>
      <c r="B34" s="18" t="s">
        <v>40</v>
      </c>
      <c r="C34" s="19"/>
      <c r="D34" s="19"/>
      <c r="E34" s="20" t="e">
        <f t="shared" si="0"/>
        <v>#DIV/0!</v>
      </c>
      <c r="F34" s="15">
        <f t="shared" si="1"/>
        <v>0</v>
      </c>
      <c r="H34" s="22"/>
      <c r="I34" s="22"/>
      <c r="J34" s="22"/>
      <c r="K34" s="22"/>
      <c r="L34" s="22"/>
    </row>
    <row r="35" spans="1:12" ht="18.75" hidden="1" customHeight="1">
      <c r="A35" s="17"/>
      <c r="B35" s="18" t="s">
        <v>41</v>
      </c>
      <c r="C35" s="19"/>
      <c r="D35" s="19"/>
      <c r="E35" s="20" t="e">
        <f t="shared" si="0"/>
        <v>#DIV/0!</v>
      </c>
      <c r="F35" s="15">
        <f t="shared" si="1"/>
        <v>0</v>
      </c>
      <c r="H35" s="22"/>
      <c r="I35" s="22"/>
      <c r="J35" s="22"/>
      <c r="K35" s="22"/>
      <c r="L35" s="22"/>
    </row>
    <row r="36" spans="1:12" ht="18.75" hidden="1" customHeight="1">
      <c r="A36" s="17"/>
      <c r="B36" s="18" t="s">
        <v>42</v>
      </c>
      <c r="C36" s="19"/>
      <c r="D36" s="19"/>
      <c r="E36" s="20" t="e">
        <f t="shared" si="0"/>
        <v>#DIV/0!</v>
      </c>
      <c r="F36" s="15">
        <f t="shared" si="1"/>
        <v>0</v>
      </c>
      <c r="H36" s="22"/>
      <c r="I36" s="22"/>
      <c r="J36" s="22"/>
      <c r="K36" s="22"/>
      <c r="L36" s="22"/>
    </row>
    <row r="37" spans="1:12" ht="18.75" hidden="1" customHeight="1">
      <c r="A37" s="17"/>
      <c r="B37" s="18" t="s">
        <v>43</v>
      </c>
      <c r="C37" s="19"/>
      <c r="D37" s="19"/>
      <c r="E37" s="20" t="e">
        <f t="shared" si="0"/>
        <v>#DIV/0!</v>
      </c>
      <c r="F37" s="15">
        <f t="shared" si="1"/>
        <v>0</v>
      </c>
      <c r="H37" s="22"/>
      <c r="I37" s="22"/>
      <c r="J37" s="22"/>
      <c r="K37" s="22"/>
      <c r="L37" s="22"/>
    </row>
    <row r="38" spans="1:12" ht="18.75" hidden="1" customHeight="1">
      <c r="A38" s="17"/>
      <c r="B38" s="18" t="s">
        <v>44</v>
      </c>
      <c r="C38" s="19"/>
      <c r="D38" s="19"/>
      <c r="E38" s="20" t="e">
        <f t="shared" si="0"/>
        <v>#DIV/0!</v>
      </c>
      <c r="F38" s="15">
        <f t="shared" si="1"/>
        <v>0</v>
      </c>
      <c r="H38" s="22"/>
      <c r="I38" s="22"/>
      <c r="J38" s="22"/>
      <c r="K38" s="22"/>
      <c r="L38" s="22"/>
    </row>
    <row r="39" spans="1:12" ht="18.75" hidden="1" customHeight="1">
      <c r="A39" s="17"/>
      <c r="B39" s="18" t="s">
        <v>45</v>
      </c>
      <c r="C39" s="19"/>
      <c r="D39" s="19"/>
      <c r="E39" s="20" t="e">
        <f t="shared" si="0"/>
        <v>#DIV/0!</v>
      </c>
      <c r="F39" s="15">
        <f t="shared" si="1"/>
        <v>0</v>
      </c>
      <c r="H39" s="22"/>
      <c r="I39" s="22"/>
      <c r="J39" s="22"/>
      <c r="K39" s="22"/>
      <c r="L39" s="22"/>
    </row>
    <row r="40" spans="1:12" ht="18.75" hidden="1" customHeight="1">
      <c r="A40" s="17"/>
      <c r="B40" s="18" t="s">
        <v>46</v>
      </c>
      <c r="C40" s="19"/>
      <c r="D40" s="19"/>
      <c r="E40" s="20" t="e">
        <f t="shared" si="0"/>
        <v>#DIV/0!</v>
      </c>
      <c r="F40" s="15">
        <f t="shared" si="1"/>
        <v>0</v>
      </c>
      <c r="H40" s="22"/>
      <c r="I40" s="22"/>
      <c r="J40" s="22"/>
      <c r="K40" s="22"/>
      <c r="L40" s="22"/>
    </row>
    <row r="41" spans="1:12" ht="18.75" hidden="1" customHeight="1">
      <c r="A41" s="17"/>
      <c r="B41" s="18" t="s">
        <v>47</v>
      </c>
      <c r="C41" s="19"/>
      <c r="D41" s="19"/>
      <c r="E41" s="20" t="e">
        <f t="shared" si="0"/>
        <v>#DIV/0!</v>
      </c>
      <c r="F41" s="15">
        <f t="shared" si="1"/>
        <v>0</v>
      </c>
      <c r="H41" s="22"/>
      <c r="I41" s="22"/>
      <c r="J41" s="22"/>
      <c r="K41" s="22"/>
      <c r="L41" s="22"/>
    </row>
    <row r="42" spans="1:12" ht="18.75" hidden="1" customHeight="1">
      <c r="A42" s="17"/>
      <c r="B42" s="18" t="s">
        <v>48</v>
      </c>
      <c r="C42" s="19"/>
      <c r="D42" s="19"/>
      <c r="E42" s="20" t="e">
        <f t="shared" si="0"/>
        <v>#DIV/0!</v>
      </c>
      <c r="F42" s="15">
        <f t="shared" si="1"/>
        <v>0</v>
      </c>
      <c r="H42" s="22"/>
      <c r="I42" s="22"/>
      <c r="J42" s="22"/>
      <c r="K42" s="22"/>
      <c r="L42" s="22"/>
    </row>
    <row r="43" spans="1:12" ht="19.5" hidden="1" customHeight="1" thickBot="1">
      <c r="A43" s="23"/>
      <c r="B43" s="24" t="s">
        <v>49</v>
      </c>
      <c r="C43" s="25"/>
      <c r="D43" s="25"/>
      <c r="E43" s="26" t="e">
        <f t="shared" si="0"/>
        <v>#DIV/0!</v>
      </c>
      <c r="F43" s="15">
        <f t="shared" si="1"/>
        <v>0</v>
      </c>
      <c r="H43" s="22"/>
      <c r="I43" s="22"/>
      <c r="J43" s="22"/>
      <c r="K43" s="22"/>
      <c r="L43" s="22"/>
    </row>
    <row r="44" spans="1:12" ht="18.75" hidden="1" customHeight="1">
      <c r="A44" s="11" t="s">
        <v>50</v>
      </c>
      <c r="B44" s="12" t="s">
        <v>51</v>
      </c>
      <c r="C44" s="27">
        <v>0</v>
      </c>
      <c r="D44" s="27">
        <f>C44*60%</f>
        <v>0</v>
      </c>
      <c r="E44" s="14" t="e">
        <f t="shared" si="0"/>
        <v>#DIV/0!</v>
      </c>
      <c r="F44" s="15">
        <f t="shared" si="1"/>
        <v>0</v>
      </c>
      <c r="H44" s="22"/>
      <c r="I44" s="22"/>
      <c r="J44" s="22"/>
      <c r="K44" s="22"/>
      <c r="L44" s="22"/>
    </row>
    <row r="45" spans="1:12" ht="18.75">
      <c r="A45" s="17"/>
      <c r="B45" s="18" t="s">
        <v>52</v>
      </c>
      <c r="C45" s="28">
        <v>30</v>
      </c>
      <c r="D45" s="29">
        <f t="shared" ref="D45:D49" si="2">C45*60%</f>
        <v>18</v>
      </c>
      <c r="E45" s="20">
        <f t="shared" si="0"/>
        <v>0.4</v>
      </c>
      <c r="F45" s="15">
        <f t="shared" si="1"/>
        <v>12</v>
      </c>
      <c r="H45" s="22"/>
      <c r="I45" s="22"/>
      <c r="J45" s="22"/>
      <c r="K45" s="22"/>
      <c r="L45" s="22"/>
    </row>
    <row r="46" spans="1:12" ht="18.75" hidden="1">
      <c r="A46" s="17"/>
      <c r="B46" s="18" t="s">
        <v>53</v>
      </c>
      <c r="C46" s="28">
        <v>0</v>
      </c>
      <c r="D46" s="28">
        <f t="shared" si="2"/>
        <v>0</v>
      </c>
      <c r="E46" s="20" t="e">
        <f t="shared" si="0"/>
        <v>#DIV/0!</v>
      </c>
      <c r="F46" s="15">
        <f t="shared" si="1"/>
        <v>0</v>
      </c>
    </row>
    <row r="47" spans="1:12" ht="18.75">
      <c r="A47" s="17"/>
      <c r="B47" s="18" t="s">
        <v>54</v>
      </c>
      <c r="C47" s="28">
        <v>60</v>
      </c>
      <c r="D47" s="29">
        <f t="shared" si="2"/>
        <v>36</v>
      </c>
      <c r="E47" s="20">
        <f t="shared" si="0"/>
        <v>0.4</v>
      </c>
      <c r="F47" s="15">
        <f t="shared" si="1"/>
        <v>24</v>
      </c>
      <c r="H47" s="6" t="s">
        <v>55</v>
      </c>
      <c r="I47" s="6"/>
      <c r="J47" s="6"/>
      <c r="K47" s="6"/>
      <c r="L47" s="6"/>
    </row>
    <row r="48" spans="1:12" ht="19.5" thickBot="1">
      <c r="A48" s="17"/>
      <c r="B48" s="18" t="s">
        <v>56</v>
      </c>
      <c r="C48" s="28">
        <v>60</v>
      </c>
      <c r="D48" s="29">
        <f t="shared" si="2"/>
        <v>36</v>
      </c>
      <c r="E48" s="20">
        <f t="shared" si="0"/>
        <v>0.4</v>
      </c>
      <c r="F48" s="15">
        <f t="shared" si="1"/>
        <v>24</v>
      </c>
      <c r="H48" s="6"/>
      <c r="I48" s="6"/>
      <c r="J48" s="6"/>
      <c r="K48" s="6"/>
      <c r="L48" s="6"/>
    </row>
    <row r="49" spans="1:12" ht="18.75">
      <c r="A49" s="17"/>
      <c r="B49" s="18" t="s">
        <v>57</v>
      </c>
      <c r="C49" s="28">
        <v>30</v>
      </c>
      <c r="D49" s="29">
        <f t="shared" si="2"/>
        <v>18</v>
      </c>
      <c r="E49" s="20">
        <f t="shared" si="0"/>
        <v>0.4</v>
      </c>
      <c r="F49" s="15">
        <f t="shared" si="1"/>
        <v>12</v>
      </c>
      <c r="H49" s="30" t="s">
        <v>58</v>
      </c>
      <c r="I49" s="31"/>
      <c r="J49" s="31"/>
      <c r="K49" s="31"/>
      <c r="L49" s="32"/>
    </row>
    <row r="50" spans="1:12" ht="18.75">
      <c r="A50" s="17"/>
      <c r="B50" s="18" t="s">
        <v>59</v>
      </c>
      <c r="C50" s="28">
        <v>169.9</v>
      </c>
      <c r="D50" s="29">
        <f>C50*50%</f>
        <v>84.95</v>
      </c>
      <c r="E50" s="20">
        <f t="shared" si="0"/>
        <v>0.5</v>
      </c>
      <c r="F50" s="15">
        <f t="shared" si="1"/>
        <v>84.95</v>
      </c>
      <c r="H50" s="33" t="s">
        <v>60</v>
      </c>
      <c r="I50" s="34"/>
      <c r="J50" s="34"/>
      <c r="K50" s="34"/>
      <c r="L50" s="35"/>
    </row>
    <row r="51" spans="1:12" ht="18.75" hidden="1">
      <c r="A51" s="17"/>
      <c r="B51" s="18" t="s">
        <v>61</v>
      </c>
      <c r="C51" s="28"/>
      <c r="D51" s="28">
        <f t="shared" ref="D51:D55" si="3">C51*50%</f>
        <v>0</v>
      </c>
      <c r="E51" s="20" t="e">
        <f t="shared" si="0"/>
        <v>#DIV/0!</v>
      </c>
      <c r="F51" s="15">
        <f t="shared" si="1"/>
        <v>0</v>
      </c>
      <c r="H51" s="33"/>
      <c r="I51" s="34"/>
      <c r="J51" s="34"/>
      <c r="K51" s="34"/>
      <c r="L51" s="35"/>
    </row>
    <row r="52" spans="1:12" ht="18.75">
      <c r="A52" s="17"/>
      <c r="B52" s="18" t="s">
        <v>62</v>
      </c>
      <c r="C52" s="28">
        <v>80</v>
      </c>
      <c r="D52" s="29">
        <f t="shared" si="3"/>
        <v>40</v>
      </c>
      <c r="E52" s="20">
        <f t="shared" si="0"/>
        <v>0.5</v>
      </c>
      <c r="F52" s="15">
        <f t="shared" si="1"/>
        <v>40</v>
      </c>
      <c r="H52" s="36" t="s">
        <v>63</v>
      </c>
      <c r="I52" s="37"/>
      <c r="J52" s="37"/>
      <c r="K52" s="37"/>
      <c r="L52" s="38"/>
    </row>
    <row r="53" spans="1:12" ht="18.75" hidden="1" customHeight="1">
      <c r="A53" s="17"/>
      <c r="B53" s="18" t="s">
        <v>64</v>
      </c>
      <c r="C53" s="28"/>
      <c r="D53" s="28">
        <f t="shared" si="3"/>
        <v>0</v>
      </c>
      <c r="E53" s="20" t="e">
        <f t="shared" si="0"/>
        <v>#DIV/0!</v>
      </c>
      <c r="F53" s="15">
        <f t="shared" si="1"/>
        <v>0</v>
      </c>
      <c r="H53" s="36"/>
      <c r="I53" s="37"/>
      <c r="J53" s="37"/>
      <c r="K53" s="37"/>
      <c r="L53" s="38"/>
    </row>
    <row r="54" spans="1:12" ht="18.75">
      <c r="A54" s="17"/>
      <c r="B54" s="18" t="s">
        <v>65</v>
      </c>
      <c r="C54" s="28">
        <v>30</v>
      </c>
      <c r="D54" s="29">
        <f t="shared" si="3"/>
        <v>15</v>
      </c>
      <c r="E54" s="20">
        <f t="shared" si="0"/>
        <v>0.5</v>
      </c>
      <c r="F54" s="15">
        <f t="shared" si="1"/>
        <v>15</v>
      </c>
      <c r="H54" s="36"/>
      <c r="I54" s="37"/>
      <c r="J54" s="37"/>
      <c r="K54" s="37"/>
      <c r="L54" s="38"/>
    </row>
    <row r="55" spans="1:12" ht="18.75">
      <c r="A55" s="17"/>
      <c r="B55" s="18" t="s">
        <v>66</v>
      </c>
      <c r="C55" s="28">
        <v>80</v>
      </c>
      <c r="D55" s="29">
        <f t="shared" si="3"/>
        <v>40</v>
      </c>
      <c r="E55" s="20">
        <f t="shared" si="0"/>
        <v>0.5</v>
      </c>
      <c r="F55" s="15">
        <f t="shared" si="1"/>
        <v>40</v>
      </c>
      <c r="H55" s="39" t="s">
        <v>67</v>
      </c>
      <c r="I55" s="40"/>
      <c r="J55" s="40"/>
      <c r="K55" s="40"/>
      <c r="L55" s="41"/>
    </row>
    <row r="56" spans="1:12" ht="18.75" hidden="1" customHeight="1">
      <c r="A56" s="17"/>
      <c r="B56" s="18" t="s">
        <v>68</v>
      </c>
      <c r="C56" s="28"/>
      <c r="D56" s="28"/>
      <c r="E56" s="20" t="e">
        <f t="shared" si="0"/>
        <v>#DIV/0!</v>
      </c>
      <c r="F56" s="15">
        <f t="shared" si="1"/>
        <v>0</v>
      </c>
      <c r="H56" s="42"/>
      <c r="I56" s="43"/>
      <c r="J56" s="43"/>
      <c r="K56" s="43"/>
      <c r="L56" s="44"/>
    </row>
    <row r="57" spans="1:12" ht="18.75" hidden="1" customHeight="1">
      <c r="A57" s="17"/>
      <c r="B57" s="18" t="s">
        <v>69</v>
      </c>
      <c r="C57" s="28"/>
      <c r="D57" s="28"/>
      <c r="E57" s="20" t="e">
        <f t="shared" si="0"/>
        <v>#DIV/0!</v>
      </c>
      <c r="F57" s="15">
        <f t="shared" si="1"/>
        <v>0</v>
      </c>
      <c r="H57" s="42"/>
      <c r="I57" s="43"/>
      <c r="J57" s="43"/>
      <c r="K57" s="43"/>
      <c r="L57" s="44"/>
    </row>
    <row r="58" spans="1:12" ht="18.75" hidden="1" customHeight="1">
      <c r="A58" s="17"/>
      <c r="B58" s="18" t="s">
        <v>70</v>
      </c>
      <c r="C58" s="28"/>
      <c r="D58" s="28"/>
      <c r="E58" s="20" t="e">
        <f t="shared" si="0"/>
        <v>#DIV/0!</v>
      </c>
      <c r="F58" s="15">
        <f t="shared" si="1"/>
        <v>0</v>
      </c>
      <c r="H58" s="42"/>
      <c r="I58" s="43"/>
      <c r="J58" s="43"/>
      <c r="K58" s="43"/>
      <c r="L58" s="44"/>
    </row>
    <row r="59" spans="1:12" ht="18.75" hidden="1" customHeight="1">
      <c r="A59" s="17"/>
      <c r="B59" s="18" t="s">
        <v>71</v>
      </c>
      <c r="C59" s="28"/>
      <c r="D59" s="28"/>
      <c r="E59" s="20" t="e">
        <f t="shared" si="0"/>
        <v>#DIV/0!</v>
      </c>
      <c r="F59" s="15">
        <f t="shared" si="1"/>
        <v>0</v>
      </c>
      <c r="H59" s="42"/>
      <c r="I59" s="43"/>
      <c r="J59" s="43"/>
      <c r="K59" s="43"/>
      <c r="L59" s="44"/>
    </row>
    <row r="60" spans="1:12" ht="18.75" hidden="1" customHeight="1">
      <c r="A60" s="17"/>
      <c r="B60" s="18" t="s">
        <v>72</v>
      </c>
      <c r="C60" s="28"/>
      <c r="D60" s="28"/>
      <c r="E60" s="20" t="e">
        <f t="shared" si="0"/>
        <v>#DIV/0!</v>
      </c>
      <c r="F60" s="15">
        <f t="shared" si="1"/>
        <v>0</v>
      </c>
      <c r="H60" s="42"/>
      <c r="I60" s="43"/>
      <c r="J60" s="43"/>
      <c r="K60" s="43"/>
      <c r="L60" s="44"/>
    </row>
    <row r="61" spans="1:12" ht="18.75" hidden="1" customHeight="1">
      <c r="A61" s="17"/>
      <c r="B61" s="18" t="s">
        <v>73</v>
      </c>
      <c r="C61" s="28"/>
      <c r="D61" s="28"/>
      <c r="E61" s="20" t="e">
        <f t="shared" si="0"/>
        <v>#DIV/0!</v>
      </c>
      <c r="F61" s="15">
        <f t="shared" si="1"/>
        <v>0</v>
      </c>
      <c r="H61" s="42"/>
      <c r="I61" s="43"/>
      <c r="J61" s="43"/>
      <c r="K61" s="43"/>
      <c r="L61" s="44"/>
    </row>
    <row r="62" spans="1:12" ht="18.75" hidden="1" customHeight="1">
      <c r="A62" s="17"/>
      <c r="B62" s="18" t="s">
        <v>74</v>
      </c>
      <c r="C62" s="28"/>
      <c r="D62" s="28"/>
      <c r="E62" s="20" t="e">
        <f t="shared" si="0"/>
        <v>#DIV/0!</v>
      </c>
      <c r="F62" s="15">
        <f t="shared" si="1"/>
        <v>0</v>
      </c>
      <c r="H62" s="42"/>
      <c r="I62" s="43"/>
      <c r="J62" s="43"/>
      <c r="K62" s="43"/>
      <c r="L62" s="44"/>
    </row>
    <row r="63" spans="1:12" ht="18.75" hidden="1" customHeight="1">
      <c r="A63" s="17"/>
      <c r="B63" s="18" t="s">
        <v>75</v>
      </c>
      <c r="C63" s="28"/>
      <c r="D63" s="28"/>
      <c r="E63" s="20" t="e">
        <f t="shared" si="0"/>
        <v>#DIV/0!</v>
      </c>
      <c r="F63" s="15">
        <f t="shared" si="1"/>
        <v>0</v>
      </c>
      <c r="H63" s="42"/>
      <c r="I63" s="43"/>
      <c r="J63" s="43"/>
      <c r="K63" s="43"/>
      <c r="L63" s="44"/>
    </row>
    <row r="64" spans="1:12" ht="18.75" hidden="1" customHeight="1">
      <c r="A64" s="17"/>
      <c r="B64" s="18" t="s">
        <v>76</v>
      </c>
      <c r="C64" s="28"/>
      <c r="D64" s="28"/>
      <c r="E64" s="20" t="e">
        <f t="shared" si="0"/>
        <v>#DIV/0!</v>
      </c>
      <c r="F64" s="15">
        <f t="shared" si="1"/>
        <v>0</v>
      </c>
      <c r="H64" s="42"/>
      <c r="I64" s="43"/>
      <c r="J64" s="43"/>
      <c r="K64" s="43"/>
      <c r="L64" s="44"/>
    </row>
    <row r="65" spans="1:12" ht="18.75" hidden="1" customHeight="1">
      <c r="A65" s="17"/>
      <c r="B65" s="18" t="s">
        <v>77</v>
      </c>
      <c r="C65" s="28"/>
      <c r="D65" s="28"/>
      <c r="E65" s="20" t="e">
        <f t="shared" si="0"/>
        <v>#DIV/0!</v>
      </c>
      <c r="F65" s="15">
        <f t="shared" si="1"/>
        <v>0</v>
      </c>
      <c r="H65" s="42"/>
      <c r="I65" s="43"/>
      <c r="J65" s="43"/>
      <c r="K65" s="43"/>
      <c r="L65" s="44"/>
    </row>
    <row r="66" spans="1:12" ht="18.75" hidden="1" customHeight="1">
      <c r="A66" s="17"/>
      <c r="B66" s="18" t="s">
        <v>78</v>
      </c>
      <c r="C66" s="28"/>
      <c r="D66" s="28"/>
      <c r="E66" s="20" t="e">
        <f t="shared" si="0"/>
        <v>#DIV/0!</v>
      </c>
      <c r="F66" s="15">
        <f t="shared" si="1"/>
        <v>0</v>
      </c>
      <c r="H66" s="42"/>
      <c r="I66" s="43"/>
      <c r="J66" s="43"/>
      <c r="K66" s="43"/>
      <c r="L66" s="44"/>
    </row>
    <row r="67" spans="1:12" ht="18.75" hidden="1" customHeight="1">
      <c r="A67" s="17"/>
      <c r="B67" s="18" t="s">
        <v>79</v>
      </c>
      <c r="C67" s="28"/>
      <c r="D67" s="28"/>
      <c r="E67" s="20" t="e">
        <f t="shared" ref="E67:E130" si="4">F67/C67</f>
        <v>#DIV/0!</v>
      </c>
      <c r="F67" s="15">
        <f t="shared" ref="F67:F130" si="5">C67-D67</f>
        <v>0</v>
      </c>
      <c r="H67" s="42"/>
      <c r="I67" s="43"/>
      <c r="J67" s="43"/>
      <c r="K67" s="43"/>
      <c r="L67" s="44"/>
    </row>
    <row r="68" spans="1:12" ht="18.75" hidden="1" customHeight="1">
      <c r="A68" s="17"/>
      <c r="B68" s="18" t="s">
        <v>80</v>
      </c>
      <c r="C68" s="28"/>
      <c r="D68" s="28"/>
      <c r="E68" s="20" t="e">
        <f t="shared" si="4"/>
        <v>#DIV/0!</v>
      </c>
      <c r="F68" s="15">
        <f t="shared" si="5"/>
        <v>0</v>
      </c>
      <c r="H68" s="42"/>
      <c r="I68" s="43"/>
      <c r="J68" s="43"/>
      <c r="K68" s="43"/>
      <c r="L68" s="44"/>
    </row>
    <row r="69" spans="1:12" ht="18.75" hidden="1" customHeight="1">
      <c r="A69" s="17"/>
      <c r="B69" s="18" t="s">
        <v>81</v>
      </c>
      <c r="C69" s="28"/>
      <c r="D69" s="28"/>
      <c r="E69" s="20" t="e">
        <f t="shared" si="4"/>
        <v>#DIV/0!</v>
      </c>
      <c r="F69" s="15">
        <f t="shared" si="5"/>
        <v>0</v>
      </c>
      <c r="H69" s="42"/>
      <c r="I69" s="43"/>
      <c r="J69" s="43"/>
      <c r="K69" s="43"/>
      <c r="L69" s="44"/>
    </row>
    <row r="70" spans="1:12" ht="18.75" hidden="1" customHeight="1">
      <c r="A70" s="17"/>
      <c r="B70" s="18" t="s">
        <v>82</v>
      </c>
      <c r="C70" s="28">
        <v>0</v>
      </c>
      <c r="D70" s="28">
        <v>0</v>
      </c>
      <c r="E70" s="20" t="e">
        <f t="shared" si="4"/>
        <v>#DIV/0!</v>
      </c>
      <c r="F70" s="15">
        <f t="shared" si="5"/>
        <v>0</v>
      </c>
      <c r="H70" s="42"/>
      <c r="I70" s="43"/>
      <c r="J70" s="43"/>
      <c r="K70" s="43"/>
      <c r="L70" s="44"/>
    </row>
    <row r="71" spans="1:12" ht="18.75" hidden="1" customHeight="1">
      <c r="A71" s="17"/>
      <c r="B71" s="18" t="s">
        <v>83</v>
      </c>
      <c r="C71" s="28">
        <v>0</v>
      </c>
      <c r="D71" s="28">
        <v>0</v>
      </c>
      <c r="E71" s="20" t="e">
        <f t="shared" si="4"/>
        <v>#DIV/0!</v>
      </c>
      <c r="F71" s="15">
        <f t="shared" si="5"/>
        <v>0</v>
      </c>
      <c r="H71" s="42"/>
      <c r="I71" s="43"/>
      <c r="J71" s="43"/>
      <c r="K71" s="43"/>
      <c r="L71" s="44"/>
    </row>
    <row r="72" spans="1:12" ht="18.75" hidden="1" customHeight="1">
      <c r="A72" s="17"/>
      <c r="B72" s="18" t="s">
        <v>84</v>
      </c>
      <c r="C72" s="28">
        <v>0</v>
      </c>
      <c r="D72" s="28">
        <v>0</v>
      </c>
      <c r="E72" s="20" t="e">
        <f t="shared" si="4"/>
        <v>#DIV/0!</v>
      </c>
      <c r="F72" s="15">
        <f t="shared" si="5"/>
        <v>0</v>
      </c>
      <c r="H72" s="42"/>
      <c r="I72" s="43"/>
      <c r="J72" s="43"/>
      <c r="K72" s="43"/>
      <c r="L72" s="44"/>
    </row>
    <row r="73" spans="1:12" ht="19.5" thickBot="1">
      <c r="A73" s="17"/>
      <c r="B73" s="18" t="s">
        <v>85</v>
      </c>
      <c r="C73" s="28">
        <v>80</v>
      </c>
      <c r="D73" s="29">
        <f>C73*60%</f>
        <v>48</v>
      </c>
      <c r="E73" s="20">
        <f t="shared" si="4"/>
        <v>0.4</v>
      </c>
      <c r="F73" s="15">
        <f t="shared" si="5"/>
        <v>32</v>
      </c>
      <c r="H73" s="45"/>
      <c r="I73" s="46"/>
      <c r="J73" s="46"/>
      <c r="K73" s="46"/>
      <c r="L73" s="47"/>
    </row>
    <row r="74" spans="1:12" ht="18.75" hidden="1">
      <c r="A74" s="17"/>
      <c r="B74" s="18" t="s">
        <v>86</v>
      </c>
      <c r="C74" s="28"/>
      <c r="D74" s="28"/>
      <c r="E74" s="20" t="e">
        <f t="shared" si="4"/>
        <v>#DIV/0!</v>
      </c>
      <c r="F74" s="15">
        <f t="shared" si="5"/>
        <v>0</v>
      </c>
    </row>
    <row r="75" spans="1:12" ht="18.75" hidden="1">
      <c r="A75" s="17"/>
      <c r="B75" s="18" t="s">
        <v>87</v>
      </c>
      <c r="C75" s="28"/>
      <c r="D75" s="28"/>
      <c r="E75" s="20" t="e">
        <f t="shared" si="4"/>
        <v>#DIV/0!</v>
      </c>
      <c r="F75" s="15">
        <f t="shared" si="5"/>
        <v>0</v>
      </c>
    </row>
    <row r="76" spans="1:12" ht="18.75" hidden="1">
      <c r="A76" s="17"/>
      <c r="B76" s="18" t="s">
        <v>88</v>
      </c>
      <c r="C76" s="28"/>
      <c r="D76" s="28"/>
      <c r="E76" s="20" t="e">
        <f t="shared" si="4"/>
        <v>#DIV/0!</v>
      </c>
      <c r="F76" s="15">
        <f t="shared" si="5"/>
        <v>0</v>
      </c>
    </row>
    <row r="77" spans="1:12" ht="18.75" hidden="1">
      <c r="A77" s="17"/>
      <c r="B77" s="18" t="s">
        <v>89</v>
      </c>
      <c r="C77" s="28"/>
      <c r="D77" s="28"/>
      <c r="E77" s="20" t="e">
        <f t="shared" si="4"/>
        <v>#DIV/0!</v>
      </c>
      <c r="F77" s="15">
        <f t="shared" si="5"/>
        <v>0</v>
      </c>
    </row>
    <row r="78" spans="1:12" ht="18.75" hidden="1">
      <c r="A78" s="17"/>
      <c r="B78" s="18" t="s">
        <v>90</v>
      </c>
      <c r="C78" s="28"/>
      <c r="D78" s="28"/>
      <c r="E78" s="20" t="e">
        <f t="shared" si="4"/>
        <v>#DIV/0!</v>
      </c>
      <c r="F78" s="15">
        <f t="shared" si="5"/>
        <v>0</v>
      </c>
    </row>
    <row r="79" spans="1:12" ht="18.75" hidden="1">
      <c r="A79" s="17"/>
      <c r="B79" s="18" t="s">
        <v>91</v>
      </c>
      <c r="C79" s="28"/>
      <c r="D79" s="28"/>
      <c r="E79" s="20" t="e">
        <f t="shared" si="4"/>
        <v>#DIV/0!</v>
      </c>
      <c r="F79" s="15">
        <f t="shared" si="5"/>
        <v>0</v>
      </c>
    </row>
    <row r="80" spans="1:12" ht="18.75" hidden="1">
      <c r="A80" s="17"/>
      <c r="B80" s="18" t="s">
        <v>92</v>
      </c>
      <c r="C80" s="28"/>
      <c r="D80" s="28"/>
      <c r="E80" s="20" t="e">
        <f t="shared" si="4"/>
        <v>#DIV/0!</v>
      </c>
      <c r="F80" s="15">
        <f t="shared" si="5"/>
        <v>0</v>
      </c>
    </row>
    <row r="81" spans="1:6" ht="18.75" hidden="1">
      <c r="A81" s="17"/>
      <c r="B81" s="18" t="s">
        <v>93</v>
      </c>
      <c r="C81" s="28"/>
      <c r="D81" s="28"/>
      <c r="E81" s="20" t="e">
        <f t="shared" si="4"/>
        <v>#DIV/0!</v>
      </c>
      <c r="F81" s="15">
        <f t="shared" si="5"/>
        <v>0</v>
      </c>
    </row>
    <row r="82" spans="1:6" ht="18.75" hidden="1">
      <c r="A82" s="17"/>
      <c r="B82" s="18" t="s">
        <v>94</v>
      </c>
      <c r="C82" s="28"/>
      <c r="D82" s="28"/>
      <c r="E82" s="20" t="e">
        <f t="shared" si="4"/>
        <v>#DIV/0!</v>
      </c>
      <c r="F82" s="15">
        <f t="shared" si="5"/>
        <v>0</v>
      </c>
    </row>
    <row r="83" spans="1:6" ht="18.75" hidden="1">
      <c r="A83" s="17"/>
      <c r="B83" s="18" t="s">
        <v>95</v>
      </c>
      <c r="C83" s="28"/>
      <c r="D83" s="28"/>
      <c r="E83" s="20" t="e">
        <f t="shared" si="4"/>
        <v>#DIV/0!</v>
      </c>
      <c r="F83" s="15">
        <f t="shared" si="5"/>
        <v>0</v>
      </c>
    </row>
    <row r="84" spans="1:6" ht="18.75" hidden="1">
      <c r="A84" s="17"/>
      <c r="B84" s="18" t="s">
        <v>96</v>
      </c>
      <c r="C84" s="28"/>
      <c r="D84" s="28"/>
      <c r="E84" s="20" t="e">
        <f t="shared" si="4"/>
        <v>#DIV/0!</v>
      </c>
      <c r="F84" s="15">
        <f t="shared" si="5"/>
        <v>0</v>
      </c>
    </row>
    <row r="85" spans="1:6" ht="18.75" hidden="1">
      <c r="A85" s="17"/>
      <c r="B85" s="18" t="s">
        <v>97</v>
      </c>
      <c r="C85" s="28"/>
      <c r="D85" s="28"/>
      <c r="E85" s="20" t="e">
        <f t="shared" si="4"/>
        <v>#DIV/0!</v>
      </c>
      <c r="F85" s="15">
        <f t="shared" si="5"/>
        <v>0</v>
      </c>
    </row>
    <row r="86" spans="1:6" ht="18.75">
      <c r="A86" s="17"/>
      <c r="B86" s="18" t="s">
        <v>98</v>
      </c>
      <c r="C86" s="28">
        <v>80</v>
      </c>
      <c r="D86" s="29">
        <f>C86*60%</f>
        <v>48</v>
      </c>
      <c r="E86" s="20">
        <f t="shared" si="4"/>
        <v>0.4</v>
      </c>
      <c r="F86" s="15">
        <f t="shared" si="5"/>
        <v>32</v>
      </c>
    </row>
    <row r="87" spans="1:6" ht="18.75">
      <c r="A87" s="17"/>
      <c r="B87" s="18" t="s">
        <v>99</v>
      </c>
      <c r="C87" s="28">
        <v>80</v>
      </c>
      <c r="D87" s="29">
        <f t="shared" ref="D87:D89" si="6">C87*60%</f>
        <v>48</v>
      </c>
      <c r="E87" s="20">
        <f t="shared" si="4"/>
        <v>0.4</v>
      </c>
      <c r="F87" s="15">
        <f t="shared" si="5"/>
        <v>32</v>
      </c>
    </row>
    <row r="88" spans="1:6" ht="18.75">
      <c r="A88" s="17"/>
      <c r="B88" s="18" t="s">
        <v>100</v>
      </c>
      <c r="C88" s="28">
        <v>180</v>
      </c>
      <c r="D88" s="29">
        <f t="shared" si="6"/>
        <v>108</v>
      </c>
      <c r="E88" s="20">
        <f t="shared" si="4"/>
        <v>0.4</v>
      </c>
      <c r="F88" s="15">
        <f t="shared" si="5"/>
        <v>72</v>
      </c>
    </row>
    <row r="89" spans="1:6" ht="18.75">
      <c r="A89" s="17"/>
      <c r="B89" s="18" t="s">
        <v>101</v>
      </c>
      <c r="C89" s="28">
        <v>360</v>
      </c>
      <c r="D89" s="29">
        <f t="shared" si="6"/>
        <v>216</v>
      </c>
      <c r="E89" s="20">
        <f t="shared" si="4"/>
        <v>0.4</v>
      </c>
      <c r="F89" s="15">
        <f t="shared" si="5"/>
        <v>144</v>
      </c>
    </row>
    <row r="90" spans="1:6" ht="18.75" hidden="1">
      <c r="A90" s="17"/>
      <c r="B90" s="18" t="s">
        <v>102</v>
      </c>
      <c r="C90" s="28"/>
      <c r="D90" s="28"/>
      <c r="E90" s="20" t="e">
        <f t="shared" si="4"/>
        <v>#DIV/0!</v>
      </c>
      <c r="F90" s="15">
        <f t="shared" si="5"/>
        <v>0</v>
      </c>
    </row>
    <row r="91" spans="1:6" ht="18.75" hidden="1">
      <c r="A91" s="17"/>
      <c r="B91" s="18" t="s">
        <v>103</v>
      </c>
      <c r="C91" s="28"/>
      <c r="D91" s="28"/>
      <c r="E91" s="20" t="e">
        <f t="shared" si="4"/>
        <v>#DIV/0!</v>
      </c>
      <c r="F91" s="15">
        <f t="shared" si="5"/>
        <v>0</v>
      </c>
    </row>
    <row r="92" spans="1:6" ht="18.75" hidden="1">
      <c r="A92" s="17"/>
      <c r="B92" s="18" t="s">
        <v>104</v>
      </c>
      <c r="C92" s="28"/>
      <c r="D92" s="28"/>
      <c r="E92" s="20" t="e">
        <f t="shared" si="4"/>
        <v>#DIV/0!</v>
      </c>
      <c r="F92" s="15">
        <f t="shared" si="5"/>
        <v>0</v>
      </c>
    </row>
    <row r="93" spans="1:6" ht="18.75" hidden="1">
      <c r="A93" s="17"/>
      <c r="B93" s="18" t="s">
        <v>105</v>
      </c>
      <c r="C93" s="28"/>
      <c r="D93" s="28"/>
      <c r="E93" s="20" t="e">
        <f t="shared" si="4"/>
        <v>#DIV/0!</v>
      </c>
      <c r="F93" s="15">
        <f t="shared" si="5"/>
        <v>0</v>
      </c>
    </row>
    <row r="94" spans="1:6" ht="18.75" hidden="1">
      <c r="A94" s="17"/>
      <c r="B94" s="18" t="s">
        <v>106</v>
      </c>
      <c r="C94" s="28"/>
      <c r="D94" s="28"/>
      <c r="E94" s="20" t="e">
        <f t="shared" si="4"/>
        <v>#DIV/0!</v>
      </c>
      <c r="F94" s="15">
        <f t="shared" si="5"/>
        <v>0</v>
      </c>
    </row>
    <row r="95" spans="1:6" ht="18.75" hidden="1">
      <c r="A95" s="17"/>
      <c r="B95" s="18" t="s">
        <v>107</v>
      </c>
      <c r="C95" s="28"/>
      <c r="D95" s="28"/>
      <c r="E95" s="20" t="e">
        <f t="shared" si="4"/>
        <v>#DIV/0!</v>
      </c>
      <c r="F95" s="15">
        <f t="shared" si="5"/>
        <v>0</v>
      </c>
    </row>
    <row r="96" spans="1:6" ht="18.75">
      <c r="A96" s="17"/>
      <c r="B96" s="18" t="s">
        <v>108</v>
      </c>
      <c r="C96" s="28">
        <v>130</v>
      </c>
      <c r="D96" s="29">
        <f>C96*60%</f>
        <v>78</v>
      </c>
      <c r="E96" s="20">
        <f t="shared" si="4"/>
        <v>0.4</v>
      </c>
      <c r="F96" s="15">
        <f t="shared" si="5"/>
        <v>52</v>
      </c>
    </row>
    <row r="97" spans="1:6" ht="18.75" hidden="1">
      <c r="A97" s="17"/>
      <c r="B97" s="18" t="s">
        <v>109</v>
      </c>
      <c r="C97" s="28"/>
      <c r="D97" s="28"/>
      <c r="E97" s="20" t="e">
        <f t="shared" si="4"/>
        <v>#DIV/0!</v>
      </c>
      <c r="F97" s="15">
        <f t="shared" si="5"/>
        <v>0</v>
      </c>
    </row>
    <row r="98" spans="1:6" ht="18.75" hidden="1">
      <c r="A98" s="17"/>
      <c r="B98" s="18" t="s">
        <v>110</v>
      </c>
      <c r="C98" s="28"/>
      <c r="D98" s="28"/>
      <c r="E98" s="20" t="e">
        <f t="shared" si="4"/>
        <v>#DIV/0!</v>
      </c>
      <c r="F98" s="15">
        <f t="shared" si="5"/>
        <v>0</v>
      </c>
    </row>
    <row r="99" spans="1:6" ht="18.75" hidden="1">
      <c r="A99" s="17"/>
      <c r="B99" s="18" t="s">
        <v>111</v>
      </c>
      <c r="C99" s="28"/>
      <c r="D99" s="28"/>
      <c r="E99" s="20" t="e">
        <f t="shared" si="4"/>
        <v>#DIV/0!</v>
      </c>
      <c r="F99" s="15">
        <f t="shared" si="5"/>
        <v>0</v>
      </c>
    </row>
    <row r="100" spans="1:6" ht="18.75" hidden="1">
      <c r="A100" s="17"/>
      <c r="B100" s="18" t="s">
        <v>112</v>
      </c>
      <c r="C100" s="28"/>
      <c r="D100" s="28"/>
      <c r="E100" s="20" t="e">
        <f t="shared" si="4"/>
        <v>#DIV/0!</v>
      </c>
      <c r="F100" s="15">
        <f t="shared" si="5"/>
        <v>0</v>
      </c>
    </row>
    <row r="101" spans="1:6" ht="18.75" hidden="1">
      <c r="A101" s="17"/>
      <c r="B101" s="18" t="s">
        <v>113</v>
      </c>
      <c r="C101" s="28"/>
      <c r="D101" s="28"/>
      <c r="E101" s="20" t="e">
        <f t="shared" si="4"/>
        <v>#DIV/0!</v>
      </c>
      <c r="F101" s="15">
        <f t="shared" si="5"/>
        <v>0</v>
      </c>
    </row>
    <row r="102" spans="1:6" ht="18.75" hidden="1">
      <c r="A102" s="17"/>
      <c r="B102" s="18" t="s">
        <v>114</v>
      </c>
      <c r="C102" s="28"/>
      <c r="D102" s="28"/>
      <c r="E102" s="20" t="e">
        <f t="shared" si="4"/>
        <v>#DIV/0!</v>
      </c>
      <c r="F102" s="15">
        <f t="shared" si="5"/>
        <v>0</v>
      </c>
    </row>
    <row r="103" spans="1:6" ht="18.75" hidden="1">
      <c r="A103" s="17"/>
      <c r="B103" s="18" t="s">
        <v>115</v>
      </c>
      <c r="C103" s="28"/>
      <c r="D103" s="28"/>
      <c r="E103" s="20" t="e">
        <f t="shared" si="4"/>
        <v>#DIV/0!</v>
      </c>
      <c r="F103" s="15">
        <f t="shared" si="5"/>
        <v>0</v>
      </c>
    </row>
    <row r="104" spans="1:6" ht="18.75" hidden="1">
      <c r="A104" s="17"/>
      <c r="B104" s="18" t="s">
        <v>116</v>
      </c>
      <c r="C104" s="28"/>
      <c r="D104" s="28"/>
      <c r="E104" s="20" t="e">
        <f t="shared" si="4"/>
        <v>#DIV/0!</v>
      </c>
      <c r="F104" s="15">
        <f t="shared" si="5"/>
        <v>0</v>
      </c>
    </row>
    <row r="105" spans="1:6" ht="18.75" hidden="1">
      <c r="A105" s="17"/>
      <c r="B105" s="18" t="s">
        <v>117</v>
      </c>
      <c r="C105" s="28"/>
      <c r="D105" s="28"/>
      <c r="E105" s="20" t="e">
        <f t="shared" si="4"/>
        <v>#DIV/0!</v>
      </c>
      <c r="F105" s="15">
        <f t="shared" si="5"/>
        <v>0</v>
      </c>
    </row>
    <row r="106" spans="1:6" ht="18.75" hidden="1">
      <c r="A106" s="17"/>
      <c r="B106" s="18" t="s">
        <v>118</v>
      </c>
      <c r="C106" s="28"/>
      <c r="D106" s="28"/>
      <c r="E106" s="20" t="e">
        <f t="shared" si="4"/>
        <v>#DIV/0!</v>
      </c>
      <c r="F106" s="15">
        <f t="shared" si="5"/>
        <v>0</v>
      </c>
    </row>
    <row r="107" spans="1:6" ht="18.75" hidden="1">
      <c r="A107" s="17"/>
      <c r="B107" s="18" t="s">
        <v>119</v>
      </c>
      <c r="C107" s="28"/>
      <c r="D107" s="28"/>
      <c r="E107" s="20" t="e">
        <f t="shared" si="4"/>
        <v>#DIV/0!</v>
      </c>
      <c r="F107" s="15">
        <f t="shared" si="5"/>
        <v>0</v>
      </c>
    </row>
    <row r="108" spans="1:6" ht="18.75" hidden="1">
      <c r="A108" s="17"/>
      <c r="B108" s="18" t="s">
        <v>120</v>
      </c>
      <c r="C108" s="28"/>
      <c r="D108" s="28"/>
      <c r="E108" s="20" t="e">
        <f t="shared" si="4"/>
        <v>#DIV/0!</v>
      </c>
      <c r="F108" s="15">
        <f t="shared" si="5"/>
        <v>0</v>
      </c>
    </row>
    <row r="109" spans="1:6" ht="18.75" hidden="1">
      <c r="A109" s="17"/>
      <c r="B109" s="18" t="s">
        <v>121</v>
      </c>
      <c r="C109" s="28"/>
      <c r="D109" s="28"/>
      <c r="E109" s="20" t="e">
        <f t="shared" si="4"/>
        <v>#DIV/0!</v>
      </c>
      <c r="F109" s="15">
        <f t="shared" si="5"/>
        <v>0</v>
      </c>
    </row>
    <row r="110" spans="1:6" ht="18.75" hidden="1">
      <c r="A110" s="17"/>
      <c r="B110" s="18" t="s">
        <v>122</v>
      </c>
      <c r="C110" s="28"/>
      <c r="D110" s="28"/>
      <c r="E110" s="20" t="e">
        <f t="shared" si="4"/>
        <v>#DIV/0!</v>
      </c>
      <c r="F110" s="15">
        <f t="shared" si="5"/>
        <v>0</v>
      </c>
    </row>
    <row r="111" spans="1:6" ht="18.75" hidden="1">
      <c r="A111" s="17"/>
      <c r="B111" s="18" t="s">
        <v>123</v>
      </c>
      <c r="C111" s="28"/>
      <c r="D111" s="28"/>
      <c r="E111" s="20" t="e">
        <f t="shared" si="4"/>
        <v>#DIV/0!</v>
      </c>
      <c r="F111" s="15">
        <f t="shared" si="5"/>
        <v>0</v>
      </c>
    </row>
    <row r="112" spans="1:6" ht="18.75" hidden="1">
      <c r="A112" s="17"/>
      <c r="B112" s="18" t="s">
        <v>124</v>
      </c>
      <c r="C112" s="28"/>
      <c r="D112" s="28"/>
      <c r="E112" s="20" t="e">
        <f t="shared" si="4"/>
        <v>#DIV/0!</v>
      </c>
      <c r="F112" s="15">
        <f t="shared" si="5"/>
        <v>0</v>
      </c>
    </row>
    <row r="113" spans="1:6" ht="18.75" hidden="1">
      <c r="A113" s="17"/>
      <c r="B113" s="18" t="s">
        <v>125</v>
      </c>
      <c r="C113" s="28"/>
      <c r="D113" s="28"/>
      <c r="E113" s="20" t="e">
        <f t="shared" si="4"/>
        <v>#DIV/0!</v>
      </c>
      <c r="F113" s="15">
        <f t="shared" si="5"/>
        <v>0</v>
      </c>
    </row>
    <row r="114" spans="1:6" ht="18.75" hidden="1">
      <c r="A114" s="17"/>
      <c r="B114" s="18" t="s">
        <v>126</v>
      </c>
      <c r="C114" s="28"/>
      <c r="D114" s="28"/>
      <c r="E114" s="20" t="e">
        <f t="shared" si="4"/>
        <v>#DIV/0!</v>
      </c>
      <c r="F114" s="15">
        <f t="shared" si="5"/>
        <v>0</v>
      </c>
    </row>
    <row r="115" spans="1:6" ht="18.75" hidden="1">
      <c r="A115" s="17"/>
      <c r="B115" s="18" t="s">
        <v>127</v>
      </c>
      <c r="C115" s="28"/>
      <c r="D115" s="28"/>
      <c r="E115" s="20" t="e">
        <f t="shared" si="4"/>
        <v>#DIV/0!</v>
      </c>
      <c r="F115" s="15">
        <f t="shared" si="5"/>
        <v>0</v>
      </c>
    </row>
    <row r="116" spans="1:6" ht="18.75" hidden="1">
      <c r="A116" s="17"/>
      <c r="B116" s="18" t="s">
        <v>128</v>
      </c>
      <c r="C116" s="28"/>
      <c r="D116" s="28"/>
      <c r="E116" s="20" t="e">
        <f t="shared" si="4"/>
        <v>#DIV/0!</v>
      </c>
      <c r="F116" s="15">
        <f t="shared" si="5"/>
        <v>0</v>
      </c>
    </row>
    <row r="117" spans="1:6" ht="18.75" hidden="1">
      <c r="A117" s="17"/>
      <c r="B117" s="18" t="s">
        <v>129</v>
      </c>
      <c r="C117" s="28"/>
      <c r="D117" s="28"/>
      <c r="E117" s="20" t="e">
        <f t="shared" si="4"/>
        <v>#DIV/0!</v>
      </c>
      <c r="F117" s="15">
        <f t="shared" si="5"/>
        <v>0</v>
      </c>
    </row>
    <row r="118" spans="1:6" ht="18.75" hidden="1">
      <c r="A118" s="17"/>
      <c r="B118" s="18" t="s">
        <v>130</v>
      </c>
      <c r="C118" s="28"/>
      <c r="D118" s="28"/>
      <c r="E118" s="20" t="e">
        <f t="shared" si="4"/>
        <v>#DIV/0!</v>
      </c>
      <c r="F118" s="15">
        <f t="shared" si="5"/>
        <v>0</v>
      </c>
    </row>
    <row r="119" spans="1:6" ht="18.75" hidden="1">
      <c r="A119" s="17"/>
      <c r="B119" s="18" t="s">
        <v>131</v>
      </c>
      <c r="C119" s="28"/>
      <c r="D119" s="28"/>
      <c r="E119" s="20" t="e">
        <f t="shared" si="4"/>
        <v>#DIV/0!</v>
      </c>
      <c r="F119" s="15">
        <f t="shared" si="5"/>
        <v>0</v>
      </c>
    </row>
    <row r="120" spans="1:6" ht="18.75" hidden="1">
      <c r="A120" s="17"/>
      <c r="B120" s="18" t="s">
        <v>132</v>
      </c>
      <c r="C120" s="28"/>
      <c r="D120" s="28"/>
      <c r="E120" s="20" t="e">
        <f t="shared" si="4"/>
        <v>#DIV/0!</v>
      </c>
      <c r="F120" s="15">
        <f t="shared" si="5"/>
        <v>0</v>
      </c>
    </row>
    <row r="121" spans="1:6" ht="18.75" hidden="1">
      <c r="A121" s="17"/>
      <c r="B121" s="18" t="s">
        <v>133</v>
      </c>
      <c r="C121" s="28"/>
      <c r="D121" s="28"/>
      <c r="E121" s="20" t="e">
        <f t="shared" si="4"/>
        <v>#DIV/0!</v>
      </c>
      <c r="F121" s="15">
        <f t="shared" si="5"/>
        <v>0</v>
      </c>
    </row>
    <row r="122" spans="1:6" ht="18.75" hidden="1">
      <c r="A122" s="17"/>
      <c r="B122" s="18" t="s">
        <v>134</v>
      </c>
      <c r="C122" s="28"/>
      <c r="D122" s="28"/>
      <c r="E122" s="20" t="e">
        <f t="shared" si="4"/>
        <v>#DIV/0!</v>
      </c>
      <c r="F122" s="15">
        <f t="shared" si="5"/>
        <v>0</v>
      </c>
    </row>
    <row r="123" spans="1:6" ht="18.75" hidden="1">
      <c r="A123" s="17"/>
      <c r="B123" s="18" t="s">
        <v>135</v>
      </c>
      <c r="C123" s="28"/>
      <c r="D123" s="28"/>
      <c r="E123" s="20" t="e">
        <f t="shared" si="4"/>
        <v>#DIV/0!</v>
      </c>
      <c r="F123" s="15">
        <f t="shared" si="5"/>
        <v>0</v>
      </c>
    </row>
    <row r="124" spans="1:6" ht="18.75" hidden="1">
      <c r="A124" s="17"/>
      <c r="B124" s="18" t="s">
        <v>136</v>
      </c>
      <c r="C124" s="28"/>
      <c r="D124" s="28"/>
      <c r="E124" s="20" t="e">
        <f t="shared" si="4"/>
        <v>#DIV/0!</v>
      </c>
      <c r="F124" s="15">
        <f t="shared" si="5"/>
        <v>0</v>
      </c>
    </row>
    <row r="125" spans="1:6" ht="18.75" hidden="1">
      <c r="A125" s="17"/>
      <c r="B125" s="18" t="s">
        <v>137</v>
      </c>
      <c r="C125" s="28"/>
      <c r="D125" s="28"/>
      <c r="E125" s="20" t="e">
        <f t="shared" si="4"/>
        <v>#DIV/0!</v>
      </c>
      <c r="F125" s="15">
        <f t="shared" si="5"/>
        <v>0</v>
      </c>
    </row>
    <row r="126" spans="1:6" ht="18.75" hidden="1">
      <c r="A126" s="17"/>
      <c r="B126" s="18" t="s">
        <v>138</v>
      </c>
      <c r="C126" s="28"/>
      <c r="D126" s="28"/>
      <c r="E126" s="20" t="e">
        <f t="shared" si="4"/>
        <v>#DIV/0!</v>
      </c>
      <c r="F126" s="15">
        <f t="shared" si="5"/>
        <v>0</v>
      </c>
    </row>
    <row r="127" spans="1:6" ht="18.75" hidden="1">
      <c r="A127" s="17"/>
      <c r="B127" s="18" t="s">
        <v>139</v>
      </c>
      <c r="C127" s="28"/>
      <c r="D127" s="28"/>
      <c r="E127" s="20" t="e">
        <f t="shared" si="4"/>
        <v>#DIV/0!</v>
      </c>
      <c r="F127" s="15">
        <f t="shared" si="5"/>
        <v>0</v>
      </c>
    </row>
    <row r="128" spans="1:6" ht="18.75" hidden="1">
      <c r="A128" s="17"/>
      <c r="B128" s="18" t="s">
        <v>140</v>
      </c>
      <c r="C128" s="28"/>
      <c r="D128" s="28"/>
      <c r="E128" s="20" t="e">
        <f t="shared" si="4"/>
        <v>#DIV/0!</v>
      </c>
      <c r="F128" s="15">
        <f t="shared" si="5"/>
        <v>0</v>
      </c>
    </row>
    <row r="129" spans="1:6" ht="18.75" hidden="1">
      <c r="A129" s="17"/>
      <c r="B129" s="18" t="s">
        <v>141</v>
      </c>
      <c r="C129" s="28"/>
      <c r="D129" s="28"/>
      <c r="E129" s="20" t="e">
        <f t="shared" si="4"/>
        <v>#DIV/0!</v>
      </c>
      <c r="F129" s="15">
        <f t="shared" si="5"/>
        <v>0</v>
      </c>
    </row>
    <row r="130" spans="1:6" ht="18.75" hidden="1">
      <c r="A130" s="17"/>
      <c r="B130" s="18" t="s">
        <v>142</v>
      </c>
      <c r="C130" s="28"/>
      <c r="D130" s="28"/>
      <c r="E130" s="20" t="e">
        <f t="shared" si="4"/>
        <v>#DIV/0!</v>
      </c>
      <c r="F130" s="15">
        <f t="shared" si="5"/>
        <v>0</v>
      </c>
    </row>
    <row r="131" spans="1:6" ht="18.75" hidden="1">
      <c r="A131" s="17"/>
      <c r="B131" s="18" t="s">
        <v>143</v>
      </c>
      <c r="C131" s="28"/>
      <c r="D131" s="28"/>
      <c r="E131" s="20" t="e">
        <f t="shared" ref="E131:E194" si="7">F131/C131</f>
        <v>#DIV/0!</v>
      </c>
      <c r="F131" s="15">
        <f t="shared" ref="F131:F194" si="8">C131-D131</f>
        <v>0</v>
      </c>
    </row>
    <row r="132" spans="1:6" ht="18.75" hidden="1">
      <c r="A132" s="17"/>
      <c r="B132" s="18" t="s">
        <v>144</v>
      </c>
      <c r="C132" s="28"/>
      <c r="D132" s="28"/>
      <c r="E132" s="20" t="e">
        <f t="shared" si="7"/>
        <v>#DIV/0!</v>
      </c>
      <c r="F132" s="15">
        <f t="shared" si="8"/>
        <v>0</v>
      </c>
    </row>
    <row r="133" spans="1:6" ht="18.75" hidden="1">
      <c r="A133" s="17"/>
      <c r="B133" s="18" t="s">
        <v>145</v>
      </c>
      <c r="C133" s="28"/>
      <c r="D133" s="28"/>
      <c r="E133" s="20" t="e">
        <f t="shared" si="7"/>
        <v>#DIV/0!</v>
      </c>
      <c r="F133" s="15">
        <f t="shared" si="8"/>
        <v>0</v>
      </c>
    </row>
    <row r="134" spans="1:6" ht="18.75" hidden="1">
      <c r="A134" s="17"/>
      <c r="B134" s="18" t="s">
        <v>146</v>
      </c>
      <c r="C134" s="28"/>
      <c r="D134" s="28"/>
      <c r="E134" s="20" t="e">
        <f t="shared" si="7"/>
        <v>#DIV/0!</v>
      </c>
      <c r="F134" s="15">
        <f t="shared" si="8"/>
        <v>0</v>
      </c>
    </row>
    <row r="135" spans="1:6" ht="18.75" hidden="1">
      <c r="A135" s="17"/>
      <c r="B135" s="18" t="s">
        <v>147</v>
      </c>
      <c r="C135" s="28"/>
      <c r="D135" s="28"/>
      <c r="E135" s="20" t="e">
        <f t="shared" si="7"/>
        <v>#DIV/0!</v>
      </c>
      <c r="F135" s="15">
        <f t="shared" si="8"/>
        <v>0</v>
      </c>
    </row>
    <row r="136" spans="1:6" ht="18.75" hidden="1">
      <c r="A136" s="17"/>
      <c r="B136" s="18" t="s">
        <v>148</v>
      </c>
      <c r="C136" s="28"/>
      <c r="D136" s="28"/>
      <c r="E136" s="20" t="e">
        <f t="shared" si="7"/>
        <v>#DIV/0!</v>
      </c>
      <c r="F136" s="15">
        <f t="shared" si="8"/>
        <v>0</v>
      </c>
    </row>
    <row r="137" spans="1:6" ht="18.75" hidden="1">
      <c r="A137" s="17"/>
      <c r="B137" s="18" t="s">
        <v>149</v>
      </c>
      <c r="C137" s="28"/>
      <c r="D137" s="28"/>
      <c r="E137" s="20" t="e">
        <f t="shared" si="7"/>
        <v>#DIV/0!</v>
      </c>
      <c r="F137" s="15">
        <f t="shared" si="8"/>
        <v>0</v>
      </c>
    </row>
    <row r="138" spans="1:6" ht="18.75" hidden="1">
      <c r="A138" s="17"/>
      <c r="B138" s="18" t="s">
        <v>150</v>
      </c>
      <c r="C138" s="28"/>
      <c r="D138" s="28"/>
      <c r="E138" s="20" t="e">
        <f t="shared" si="7"/>
        <v>#DIV/0!</v>
      </c>
      <c r="F138" s="15">
        <f t="shared" si="8"/>
        <v>0</v>
      </c>
    </row>
    <row r="139" spans="1:6" ht="18.75" hidden="1">
      <c r="A139" s="17"/>
      <c r="B139" s="18" t="s">
        <v>151</v>
      </c>
      <c r="C139" s="28"/>
      <c r="D139" s="28"/>
      <c r="E139" s="20" t="e">
        <f t="shared" si="7"/>
        <v>#DIV/0!</v>
      </c>
      <c r="F139" s="15">
        <f t="shared" si="8"/>
        <v>0</v>
      </c>
    </row>
    <row r="140" spans="1:6" ht="18.75" hidden="1">
      <c r="A140" s="17"/>
      <c r="B140" s="18" t="s">
        <v>152</v>
      </c>
      <c r="C140" s="28"/>
      <c r="D140" s="28"/>
      <c r="E140" s="20" t="e">
        <f t="shared" si="7"/>
        <v>#DIV/0!</v>
      </c>
      <c r="F140" s="15">
        <f t="shared" si="8"/>
        <v>0</v>
      </c>
    </row>
    <row r="141" spans="1:6" ht="18.75" hidden="1">
      <c r="A141" s="17"/>
      <c r="B141" s="18" t="s">
        <v>153</v>
      </c>
      <c r="C141" s="28"/>
      <c r="D141" s="28"/>
      <c r="E141" s="20" t="e">
        <f t="shared" si="7"/>
        <v>#DIV/0!</v>
      </c>
      <c r="F141" s="15">
        <f t="shared" si="8"/>
        <v>0</v>
      </c>
    </row>
    <row r="142" spans="1:6" ht="18.75" hidden="1">
      <c r="A142" s="17"/>
      <c r="B142" s="18" t="s">
        <v>154</v>
      </c>
      <c r="C142" s="28"/>
      <c r="D142" s="28"/>
      <c r="E142" s="20" t="e">
        <f t="shared" si="7"/>
        <v>#DIV/0!</v>
      </c>
      <c r="F142" s="15">
        <f t="shared" si="8"/>
        <v>0</v>
      </c>
    </row>
    <row r="143" spans="1:6" ht="18.75" hidden="1">
      <c r="A143" s="17"/>
      <c r="B143" s="18" t="s">
        <v>155</v>
      </c>
      <c r="C143" s="28"/>
      <c r="D143" s="28"/>
      <c r="E143" s="20" t="e">
        <f t="shared" si="7"/>
        <v>#DIV/0!</v>
      </c>
      <c r="F143" s="15">
        <f t="shared" si="8"/>
        <v>0</v>
      </c>
    </row>
    <row r="144" spans="1:6" ht="18.75" hidden="1">
      <c r="A144" s="17"/>
      <c r="B144" s="18" t="s">
        <v>156</v>
      </c>
      <c r="C144" s="28"/>
      <c r="D144" s="28"/>
      <c r="E144" s="20" t="e">
        <f t="shared" si="7"/>
        <v>#DIV/0!</v>
      </c>
      <c r="F144" s="15">
        <f t="shared" si="8"/>
        <v>0</v>
      </c>
    </row>
    <row r="145" spans="1:6" ht="18.75" hidden="1">
      <c r="A145" s="17"/>
      <c r="B145" s="18" t="s">
        <v>157</v>
      </c>
      <c r="C145" s="28"/>
      <c r="D145" s="28"/>
      <c r="E145" s="20" t="e">
        <f t="shared" si="7"/>
        <v>#DIV/0!</v>
      </c>
      <c r="F145" s="15">
        <f t="shared" si="8"/>
        <v>0</v>
      </c>
    </row>
    <row r="146" spans="1:6" ht="18.75" hidden="1">
      <c r="A146" s="17"/>
      <c r="B146" s="18" t="s">
        <v>158</v>
      </c>
      <c r="C146" s="28"/>
      <c r="D146" s="28"/>
      <c r="E146" s="20" t="e">
        <f t="shared" si="7"/>
        <v>#DIV/0!</v>
      </c>
      <c r="F146" s="15">
        <f t="shared" si="8"/>
        <v>0</v>
      </c>
    </row>
    <row r="147" spans="1:6" ht="18.75" hidden="1">
      <c r="A147" s="17"/>
      <c r="B147" s="18" t="s">
        <v>159</v>
      </c>
      <c r="C147" s="28"/>
      <c r="D147" s="28"/>
      <c r="E147" s="20" t="e">
        <f t="shared" si="7"/>
        <v>#DIV/0!</v>
      </c>
      <c r="F147" s="15">
        <f t="shared" si="8"/>
        <v>0</v>
      </c>
    </row>
    <row r="148" spans="1:6" ht="18.75" hidden="1">
      <c r="A148" s="17"/>
      <c r="B148" s="18" t="s">
        <v>160</v>
      </c>
      <c r="C148" s="28"/>
      <c r="D148" s="28"/>
      <c r="E148" s="20" t="e">
        <f t="shared" si="7"/>
        <v>#DIV/0!</v>
      </c>
      <c r="F148" s="15">
        <f t="shared" si="8"/>
        <v>0</v>
      </c>
    </row>
    <row r="149" spans="1:6" ht="18.75" hidden="1">
      <c r="A149" s="17"/>
      <c r="B149" s="18" t="s">
        <v>161</v>
      </c>
      <c r="C149" s="28"/>
      <c r="D149" s="28"/>
      <c r="E149" s="20" t="e">
        <f t="shared" si="7"/>
        <v>#DIV/0!</v>
      </c>
      <c r="F149" s="15">
        <f t="shared" si="8"/>
        <v>0</v>
      </c>
    </row>
    <row r="150" spans="1:6" ht="18.75" hidden="1">
      <c r="A150" s="17"/>
      <c r="B150" s="18" t="s">
        <v>162</v>
      </c>
      <c r="C150" s="28"/>
      <c r="D150" s="28"/>
      <c r="E150" s="20" t="e">
        <f t="shared" si="7"/>
        <v>#DIV/0!</v>
      </c>
      <c r="F150" s="15">
        <f t="shared" si="8"/>
        <v>0</v>
      </c>
    </row>
    <row r="151" spans="1:6" ht="18.75" hidden="1">
      <c r="A151" s="17"/>
      <c r="B151" s="18" t="s">
        <v>163</v>
      </c>
      <c r="C151" s="28"/>
      <c r="D151" s="28"/>
      <c r="E151" s="20" t="e">
        <f t="shared" si="7"/>
        <v>#DIV/0!</v>
      </c>
      <c r="F151" s="15">
        <f t="shared" si="8"/>
        <v>0</v>
      </c>
    </row>
    <row r="152" spans="1:6" ht="18.75" hidden="1">
      <c r="A152" s="17"/>
      <c r="B152" s="18" t="s">
        <v>164</v>
      </c>
      <c r="C152" s="28"/>
      <c r="D152" s="28"/>
      <c r="E152" s="20" t="e">
        <f t="shared" si="7"/>
        <v>#DIV/0!</v>
      </c>
      <c r="F152" s="15">
        <f t="shared" si="8"/>
        <v>0</v>
      </c>
    </row>
    <row r="153" spans="1:6" ht="18.75" hidden="1">
      <c r="A153" s="17"/>
      <c r="B153" s="18" t="s">
        <v>165</v>
      </c>
      <c r="C153" s="28"/>
      <c r="D153" s="28"/>
      <c r="E153" s="20" t="e">
        <f t="shared" si="7"/>
        <v>#DIV/0!</v>
      </c>
      <c r="F153" s="15">
        <f t="shared" si="8"/>
        <v>0</v>
      </c>
    </row>
    <row r="154" spans="1:6" ht="18.75" hidden="1">
      <c r="A154" s="17"/>
      <c r="B154" s="18" t="s">
        <v>166</v>
      </c>
      <c r="C154" s="28"/>
      <c r="D154" s="28"/>
      <c r="E154" s="20" t="e">
        <f t="shared" si="7"/>
        <v>#DIV/0!</v>
      </c>
      <c r="F154" s="15">
        <f t="shared" si="8"/>
        <v>0</v>
      </c>
    </row>
    <row r="155" spans="1:6" ht="18.75" hidden="1">
      <c r="A155" s="17"/>
      <c r="B155" s="18" t="s">
        <v>167</v>
      </c>
      <c r="C155" s="28"/>
      <c r="D155" s="28"/>
      <c r="E155" s="20" t="e">
        <f t="shared" si="7"/>
        <v>#DIV/0!</v>
      </c>
      <c r="F155" s="15">
        <f t="shared" si="8"/>
        <v>0</v>
      </c>
    </row>
    <row r="156" spans="1:6" ht="18.75" hidden="1">
      <c r="A156" s="17"/>
      <c r="B156" s="18" t="s">
        <v>168</v>
      </c>
      <c r="C156" s="28"/>
      <c r="D156" s="28"/>
      <c r="E156" s="20" t="e">
        <f t="shared" si="7"/>
        <v>#DIV/0!</v>
      </c>
      <c r="F156" s="15">
        <f t="shared" si="8"/>
        <v>0</v>
      </c>
    </row>
    <row r="157" spans="1:6" ht="18.75" hidden="1">
      <c r="A157" s="17"/>
      <c r="B157" s="18" t="s">
        <v>169</v>
      </c>
      <c r="C157" s="28"/>
      <c r="D157" s="28"/>
      <c r="E157" s="20" t="e">
        <f t="shared" si="7"/>
        <v>#DIV/0!</v>
      </c>
      <c r="F157" s="15"/>
    </row>
    <row r="158" spans="1:6" ht="18.75" hidden="1">
      <c r="A158" s="17"/>
      <c r="B158" s="18" t="s">
        <v>170</v>
      </c>
      <c r="C158" s="28"/>
      <c r="D158" s="28"/>
      <c r="E158" s="20" t="e">
        <f t="shared" si="7"/>
        <v>#DIV/0!</v>
      </c>
      <c r="F158" s="15">
        <f t="shared" si="8"/>
        <v>0</v>
      </c>
    </row>
    <row r="159" spans="1:6" ht="18.75" hidden="1">
      <c r="A159" s="17"/>
      <c r="B159" s="18" t="s">
        <v>171</v>
      </c>
      <c r="C159" s="28"/>
      <c r="D159" s="28"/>
      <c r="E159" s="20" t="e">
        <f t="shared" si="7"/>
        <v>#DIV/0!</v>
      </c>
      <c r="F159" s="15">
        <f t="shared" si="8"/>
        <v>0</v>
      </c>
    </row>
    <row r="160" spans="1:6" ht="18.75" hidden="1">
      <c r="A160" s="17"/>
      <c r="B160" s="18" t="s">
        <v>172</v>
      </c>
      <c r="C160" s="28"/>
      <c r="D160" s="28"/>
      <c r="E160" s="20" t="e">
        <f t="shared" si="7"/>
        <v>#DIV/0!</v>
      </c>
      <c r="F160" s="15">
        <f t="shared" si="8"/>
        <v>0</v>
      </c>
    </row>
    <row r="161" spans="1:6" ht="18.75" hidden="1">
      <c r="A161" s="17"/>
      <c r="B161" s="18" t="s">
        <v>173</v>
      </c>
      <c r="C161" s="28"/>
      <c r="D161" s="28"/>
      <c r="E161" s="20" t="e">
        <f t="shared" si="7"/>
        <v>#DIV/0!</v>
      </c>
      <c r="F161" s="15">
        <f t="shared" si="8"/>
        <v>0</v>
      </c>
    </row>
    <row r="162" spans="1:6" ht="18.75" hidden="1">
      <c r="A162" s="17"/>
      <c r="B162" s="18" t="s">
        <v>174</v>
      </c>
      <c r="C162" s="28"/>
      <c r="D162" s="28"/>
      <c r="E162" s="20" t="e">
        <f t="shared" si="7"/>
        <v>#DIV/0!</v>
      </c>
      <c r="F162" s="15">
        <f t="shared" si="8"/>
        <v>0</v>
      </c>
    </row>
    <row r="163" spans="1:6" ht="18.75" hidden="1">
      <c r="A163" s="17"/>
      <c r="B163" s="18" t="s">
        <v>175</v>
      </c>
      <c r="C163" s="28"/>
      <c r="D163" s="28"/>
      <c r="E163" s="20" t="e">
        <f t="shared" si="7"/>
        <v>#DIV/0!</v>
      </c>
      <c r="F163" s="15">
        <f t="shared" si="8"/>
        <v>0</v>
      </c>
    </row>
    <row r="164" spans="1:6" ht="18.75" hidden="1">
      <c r="A164" s="17"/>
      <c r="B164" s="18" t="s">
        <v>176</v>
      </c>
      <c r="C164" s="28"/>
      <c r="D164" s="28"/>
      <c r="E164" s="20" t="e">
        <f t="shared" si="7"/>
        <v>#DIV/0!</v>
      </c>
      <c r="F164" s="15">
        <f t="shared" si="8"/>
        <v>0</v>
      </c>
    </row>
    <row r="165" spans="1:6" ht="18.75" hidden="1">
      <c r="A165" s="17"/>
      <c r="B165" s="18" t="s">
        <v>177</v>
      </c>
      <c r="C165" s="28"/>
      <c r="D165" s="28"/>
      <c r="E165" s="20" t="e">
        <f t="shared" si="7"/>
        <v>#DIV/0!</v>
      </c>
      <c r="F165" s="15">
        <f t="shared" si="8"/>
        <v>0</v>
      </c>
    </row>
    <row r="166" spans="1:6" ht="18.75" hidden="1">
      <c r="A166" s="17"/>
      <c r="B166" s="18" t="s">
        <v>178</v>
      </c>
      <c r="C166" s="28"/>
      <c r="D166" s="28"/>
      <c r="E166" s="20" t="e">
        <f t="shared" si="7"/>
        <v>#DIV/0!</v>
      </c>
      <c r="F166" s="15">
        <f t="shared" si="8"/>
        <v>0</v>
      </c>
    </row>
    <row r="167" spans="1:6" ht="18.75" hidden="1">
      <c r="A167" s="17"/>
      <c r="B167" s="18" t="s">
        <v>179</v>
      </c>
      <c r="C167" s="28"/>
      <c r="D167" s="28"/>
      <c r="E167" s="20" t="e">
        <f t="shared" si="7"/>
        <v>#DIV/0!</v>
      </c>
      <c r="F167" s="15">
        <f t="shared" si="8"/>
        <v>0</v>
      </c>
    </row>
    <row r="168" spans="1:6" ht="18.75">
      <c r="A168" s="17"/>
      <c r="B168" s="18" t="s">
        <v>180</v>
      </c>
      <c r="C168" s="28">
        <v>115</v>
      </c>
      <c r="D168" s="29">
        <f>C168*40%</f>
        <v>46</v>
      </c>
      <c r="E168" s="20">
        <f t="shared" si="7"/>
        <v>0.6</v>
      </c>
      <c r="F168" s="15">
        <f t="shared" si="8"/>
        <v>69</v>
      </c>
    </row>
    <row r="169" spans="1:6" ht="18.75">
      <c r="A169" s="17"/>
      <c r="B169" s="18" t="s">
        <v>181</v>
      </c>
      <c r="C169" s="28">
        <v>0</v>
      </c>
      <c r="D169" s="28">
        <v>0</v>
      </c>
      <c r="E169" s="20" t="e">
        <f t="shared" si="7"/>
        <v>#DIV/0!</v>
      </c>
      <c r="F169" s="15">
        <f t="shared" si="8"/>
        <v>0</v>
      </c>
    </row>
    <row r="170" spans="1:6" ht="18.75">
      <c r="A170" s="17"/>
      <c r="B170" s="18" t="s">
        <v>182</v>
      </c>
      <c r="C170" s="28">
        <v>140</v>
      </c>
      <c r="D170" s="29">
        <f>C170*60%</f>
        <v>84</v>
      </c>
      <c r="E170" s="20">
        <f t="shared" si="7"/>
        <v>0.4</v>
      </c>
      <c r="F170" s="15">
        <f t="shared" si="8"/>
        <v>56</v>
      </c>
    </row>
    <row r="171" spans="1:6" ht="18.75" hidden="1">
      <c r="A171" s="17"/>
      <c r="B171" s="48" t="s">
        <v>183</v>
      </c>
      <c r="C171" s="28"/>
      <c r="D171" s="28"/>
      <c r="E171" s="20" t="e">
        <f t="shared" si="7"/>
        <v>#DIV/0!</v>
      </c>
      <c r="F171" s="15">
        <f t="shared" si="8"/>
        <v>0</v>
      </c>
    </row>
    <row r="172" spans="1:6" ht="18.75">
      <c r="A172" s="17"/>
      <c r="B172" s="18" t="s">
        <v>184</v>
      </c>
      <c r="C172" s="28">
        <v>0</v>
      </c>
      <c r="D172" s="28">
        <v>0</v>
      </c>
      <c r="E172" s="20" t="e">
        <f t="shared" si="7"/>
        <v>#DIV/0!</v>
      </c>
      <c r="F172" s="15">
        <f t="shared" si="8"/>
        <v>0</v>
      </c>
    </row>
    <row r="173" spans="1:6" ht="18.75">
      <c r="A173" s="17"/>
      <c r="B173" s="18" t="s">
        <v>185</v>
      </c>
      <c r="C173" s="28">
        <v>0</v>
      </c>
      <c r="D173" s="28">
        <v>0</v>
      </c>
      <c r="E173" s="20" t="e">
        <f t="shared" si="7"/>
        <v>#DIV/0!</v>
      </c>
      <c r="F173" s="15">
        <f t="shared" si="8"/>
        <v>0</v>
      </c>
    </row>
    <row r="174" spans="1:6" ht="18.75">
      <c r="A174" s="17"/>
      <c r="B174" s="18" t="s">
        <v>186</v>
      </c>
      <c r="C174" s="28">
        <v>0</v>
      </c>
      <c r="D174" s="28">
        <v>0</v>
      </c>
      <c r="E174" s="20" t="e">
        <f t="shared" si="7"/>
        <v>#DIV/0!</v>
      </c>
      <c r="F174" s="15">
        <f t="shared" si="8"/>
        <v>0</v>
      </c>
    </row>
    <row r="175" spans="1:6" ht="18.75" hidden="1">
      <c r="A175" s="17"/>
      <c r="B175" s="18" t="s">
        <v>187</v>
      </c>
      <c r="C175" s="28"/>
      <c r="D175" s="28"/>
      <c r="E175" s="20" t="e">
        <f t="shared" si="7"/>
        <v>#DIV/0!</v>
      </c>
      <c r="F175" s="15">
        <f t="shared" si="8"/>
        <v>0</v>
      </c>
    </row>
    <row r="176" spans="1:6" ht="18.75" hidden="1">
      <c r="A176" s="17"/>
      <c r="B176" s="18" t="s">
        <v>188</v>
      </c>
      <c r="C176" s="28"/>
      <c r="D176" s="28"/>
      <c r="E176" s="20" t="e">
        <f t="shared" si="7"/>
        <v>#DIV/0!</v>
      </c>
      <c r="F176" s="15">
        <f t="shared" si="8"/>
        <v>0</v>
      </c>
    </row>
    <row r="177" spans="1:6" ht="18.75" hidden="1">
      <c r="A177" s="17"/>
      <c r="B177" s="18" t="s">
        <v>189</v>
      </c>
      <c r="C177" s="28"/>
      <c r="D177" s="28"/>
      <c r="E177" s="20" t="e">
        <f t="shared" si="7"/>
        <v>#DIV/0!</v>
      </c>
      <c r="F177" s="15">
        <f t="shared" si="8"/>
        <v>0</v>
      </c>
    </row>
    <row r="178" spans="1:6" ht="18.75" hidden="1">
      <c r="A178" s="17"/>
      <c r="B178" s="18" t="s">
        <v>190</v>
      </c>
      <c r="C178" s="28"/>
      <c r="D178" s="28"/>
      <c r="E178" s="20" t="e">
        <f t="shared" si="7"/>
        <v>#DIV/0!</v>
      </c>
      <c r="F178" s="15">
        <f t="shared" si="8"/>
        <v>0</v>
      </c>
    </row>
    <row r="179" spans="1:6" ht="18.75" hidden="1">
      <c r="A179" s="17"/>
      <c r="B179" s="18" t="s">
        <v>191</v>
      </c>
      <c r="C179" s="28"/>
      <c r="D179" s="28"/>
      <c r="E179" s="20" t="e">
        <f t="shared" si="7"/>
        <v>#DIV/0!</v>
      </c>
      <c r="F179" s="15">
        <f t="shared" si="8"/>
        <v>0</v>
      </c>
    </row>
    <row r="180" spans="1:6" ht="18.75" hidden="1">
      <c r="A180" s="17"/>
      <c r="B180" s="18" t="s">
        <v>192</v>
      </c>
      <c r="C180" s="28"/>
      <c r="D180" s="28"/>
      <c r="E180" s="20" t="e">
        <f t="shared" si="7"/>
        <v>#DIV/0!</v>
      </c>
      <c r="F180" s="15">
        <f t="shared" si="8"/>
        <v>0</v>
      </c>
    </row>
    <row r="181" spans="1:6" ht="18.75" hidden="1">
      <c r="A181" s="17"/>
      <c r="B181" s="18" t="s">
        <v>193</v>
      </c>
      <c r="C181" s="28"/>
      <c r="D181" s="28"/>
      <c r="E181" s="20" t="e">
        <f t="shared" si="7"/>
        <v>#DIV/0!</v>
      </c>
      <c r="F181" s="15">
        <f t="shared" si="8"/>
        <v>0</v>
      </c>
    </row>
    <row r="182" spans="1:6" ht="18.75" hidden="1">
      <c r="A182" s="17"/>
      <c r="B182" s="18" t="s">
        <v>194</v>
      </c>
      <c r="C182" s="28"/>
      <c r="D182" s="28"/>
      <c r="E182" s="20" t="e">
        <f t="shared" si="7"/>
        <v>#DIV/0!</v>
      </c>
      <c r="F182" s="15">
        <f t="shared" si="8"/>
        <v>0</v>
      </c>
    </row>
    <row r="183" spans="1:6" ht="18.75" hidden="1">
      <c r="A183" s="17"/>
      <c r="B183" s="18" t="s">
        <v>195</v>
      </c>
      <c r="C183" s="28"/>
      <c r="D183" s="28"/>
      <c r="E183" s="20" t="e">
        <f t="shared" si="7"/>
        <v>#DIV/0!</v>
      </c>
      <c r="F183" s="15">
        <f t="shared" si="8"/>
        <v>0</v>
      </c>
    </row>
    <row r="184" spans="1:6" ht="18.75" hidden="1">
      <c r="A184" s="17"/>
      <c r="B184" s="18" t="s">
        <v>196</v>
      </c>
      <c r="C184" s="28"/>
      <c r="D184" s="28"/>
      <c r="E184" s="20" t="e">
        <f t="shared" si="7"/>
        <v>#DIV/0!</v>
      </c>
      <c r="F184" s="15">
        <f t="shared" si="8"/>
        <v>0</v>
      </c>
    </row>
    <row r="185" spans="1:6" ht="18.75" hidden="1">
      <c r="A185" s="17"/>
      <c r="B185" s="18" t="s">
        <v>197</v>
      </c>
      <c r="C185" s="28"/>
      <c r="D185" s="28"/>
      <c r="E185" s="20" t="e">
        <f t="shared" si="7"/>
        <v>#DIV/0!</v>
      </c>
      <c r="F185" s="15">
        <f t="shared" si="8"/>
        <v>0</v>
      </c>
    </row>
    <row r="186" spans="1:6" ht="18.75" hidden="1">
      <c r="A186" s="17"/>
      <c r="B186" s="18" t="s">
        <v>198</v>
      </c>
      <c r="C186" s="28"/>
      <c r="D186" s="28"/>
      <c r="E186" s="20" t="e">
        <f t="shared" si="7"/>
        <v>#DIV/0!</v>
      </c>
      <c r="F186" s="15">
        <f t="shared" si="8"/>
        <v>0</v>
      </c>
    </row>
    <row r="187" spans="1:6" ht="18.75" hidden="1">
      <c r="A187" s="17"/>
      <c r="B187" s="18" t="s">
        <v>199</v>
      </c>
      <c r="C187" s="28"/>
      <c r="D187" s="28"/>
      <c r="E187" s="20" t="e">
        <f t="shared" si="7"/>
        <v>#DIV/0!</v>
      </c>
      <c r="F187" s="15">
        <f t="shared" si="8"/>
        <v>0</v>
      </c>
    </row>
    <row r="188" spans="1:6" ht="18.75" hidden="1">
      <c r="A188" s="17"/>
      <c r="B188" s="18" t="s">
        <v>200</v>
      </c>
      <c r="C188" s="28"/>
      <c r="D188" s="28"/>
      <c r="E188" s="20" t="e">
        <f t="shared" si="7"/>
        <v>#DIV/0!</v>
      </c>
      <c r="F188" s="15">
        <f t="shared" si="8"/>
        <v>0</v>
      </c>
    </row>
    <row r="189" spans="1:6" ht="18.75" hidden="1">
      <c r="A189" s="17"/>
      <c r="B189" s="18" t="s">
        <v>201</v>
      </c>
      <c r="C189" s="28"/>
      <c r="D189" s="28"/>
      <c r="E189" s="20" t="e">
        <f t="shared" si="7"/>
        <v>#DIV/0!</v>
      </c>
      <c r="F189" s="15">
        <f t="shared" si="8"/>
        <v>0</v>
      </c>
    </row>
    <row r="190" spans="1:6" ht="18.75" hidden="1">
      <c r="A190" s="17"/>
      <c r="B190" s="18" t="s">
        <v>202</v>
      </c>
      <c r="C190" s="28"/>
      <c r="D190" s="28"/>
      <c r="E190" s="20" t="e">
        <f t="shared" si="7"/>
        <v>#DIV/0!</v>
      </c>
      <c r="F190" s="15">
        <f t="shared" si="8"/>
        <v>0</v>
      </c>
    </row>
    <row r="191" spans="1:6" ht="18.75" hidden="1">
      <c r="A191" s="17"/>
      <c r="B191" s="18" t="s">
        <v>203</v>
      </c>
      <c r="C191" s="28"/>
      <c r="D191" s="28"/>
      <c r="E191" s="20" t="e">
        <f t="shared" si="7"/>
        <v>#DIV/0!</v>
      </c>
      <c r="F191" s="15">
        <f t="shared" si="8"/>
        <v>0</v>
      </c>
    </row>
    <row r="192" spans="1:6" ht="18.75" hidden="1">
      <c r="A192" s="17"/>
      <c r="B192" s="18" t="s">
        <v>204</v>
      </c>
      <c r="C192" s="28"/>
      <c r="D192" s="28"/>
      <c r="E192" s="20" t="e">
        <f t="shared" si="7"/>
        <v>#DIV/0!</v>
      </c>
      <c r="F192" s="15">
        <f t="shared" si="8"/>
        <v>0</v>
      </c>
    </row>
    <row r="193" spans="1:6" ht="18.75" hidden="1">
      <c r="A193" s="17"/>
      <c r="B193" s="18" t="s">
        <v>205</v>
      </c>
      <c r="C193" s="28"/>
      <c r="D193" s="28"/>
      <c r="E193" s="20" t="e">
        <f t="shared" si="7"/>
        <v>#DIV/0!</v>
      </c>
      <c r="F193" s="15">
        <f t="shared" si="8"/>
        <v>0</v>
      </c>
    </row>
    <row r="194" spans="1:6" ht="18.75" hidden="1">
      <c r="A194" s="17"/>
      <c r="B194" s="18" t="s">
        <v>206</v>
      </c>
      <c r="C194" s="28"/>
      <c r="D194" s="28"/>
      <c r="E194" s="20" t="e">
        <f t="shared" si="7"/>
        <v>#DIV/0!</v>
      </c>
      <c r="F194" s="15">
        <f t="shared" si="8"/>
        <v>0</v>
      </c>
    </row>
    <row r="195" spans="1:6" ht="18.75" hidden="1">
      <c r="A195" s="17"/>
      <c r="B195" s="18" t="s">
        <v>207</v>
      </c>
      <c r="C195" s="28"/>
      <c r="D195" s="28"/>
      <c r="E195" s="20" t="e">
        <f t="shared" ref="E195:E259" si="9">F195/C195</f>
        <v>#DIV/0!</v>
      </c>
      <c r="F195" s="15">
        <f t="shared" ref="F195:F259" si="10">C195-D195</f>
        <v>0</v>
      </c>
    </row>
    <row r="196" spans="1:6" ht="18.75">
      <c r="A196" s="17"/>
      <c r="B196" s="18" t="s">
        <v>208</v>
      </c>
      <c r="C196" s="28">
        <v>159.9</v>
      </c>
      <c r="D196" s="29">
        <f>C196*50%</f>
        <v>79.95</v>
      </c>
      <c r="E196" s="20">
        <f t="shared" si="9"/>
        <v>0.5</v>
      </c>
      <c r="F196" s="15">
        <f t="shared" si="10"/>
        <v>79.95</v>
      </c>
    </row>
    <row r="197" spans="1:6" ht="18.75">
      <c r="A197" s="17"/>
      <c r="B197" s="18" t="s">
        <v>209</v>
      </c>
      <c r="C197" s="28">
        <v>120</v>
      </c>
      <c r="D197" s="29">
        <f t="shared" ref="D197:D199" si="11">C197*50%</f>
        <v>60</v>
      </c>
      <c r="E197" s="20">
        <f t="shared" si="9"/>
        <v>0.5</v>
      </c>
      <c r="F197" s="15">
        <f t="shared" si="10"/>
        <v>60</v>
      </c>
    </row>
    <row r="198" spans="1:6" ht="18.75" hidden="1">
      <c r="A198" s="17"/>
      <c r="B198" s="18" t="s">
        <v>210</v>
      </c>
      <c r="C198" s="28"/>
      <c r="D198" s="28"/>
      <c r="E198" s="20" t="e">
        <f t="shared" si="9"/>
        <v>#DIV/0!</v>
      </c>
      <c r="F198" s="15">
        <f t="shared" si="10"/>
        <v>0</v>
      </c>
    </row>
    <row r="199" spans="1:6" ht="18.75">
      <c r="A199" s="17"/>
      <c r="B199" s="18" t="s">
        <v>211</v>
      </c>
      <c r="C199" s="28">
        <v>60</v>
      </c>
      <c r="D199" s="29">
        <f t="shared" si="11"/>
        <v>30</v>
      </c>
      <c r="E199" s="20">
        <f t="shared" si="9"/>
        <v>0.5</v>
      </c>
      <c r="F199" s="15">
        <f t="shared" si="10"/>
        <v>30</v>
      </c>
    </row>
    <row r="200" spans="1:6" ht="18.75" hidden="1">
      <c r="A200" s="17"/>
      <c r="B200" s="18" t="s">
        <v>212</v>
      </c>
      <c r="C200" s="28"/>
      <c r="D200" s="28"/>
      <c r="E200" s="20" t="e">
        <f t="shared" si="9"/>
        <v>#DIV/0!</v>
      </c>
      <c r="F200" s="15">
        <f t="shared" si="10"/>
        <v>0</v>
      </c>
    </row>
    <row r="201" spans="1:6" ht="18.75" hidden="1">
      <c r="A201" s="17"/>
      <c r="B201" s="18" t="s">
        <v>213</v>
      </c>
      <c r="C201" s="28"/>
      <c r="D201" s="28"/>
      <c r="E201" s="20" t="e">
        <f t="shared" si="9"/>
        <v>#DIV/0!</v>
      </c>
      <c r="F201" s="15">
        <f t="shared" si="10"/>
        <v>0</v>
      </c>
    </row>
    <row r="202" spans="1:6" ht="18.75" hidden="1">
      <c r="A202" s="17"/>
      <c r="B202" s="18" t="s">
        <v>214</v>
      </c>
      <c r="C202" s="28"/>
      <c r="D202" s="28"/>
      <c r="E202" s="20" t="e">
        <f t="shared" si="9"/>
        <v>#DIV/0!</v>
      </c>
      <c r="F202" s="15">
        <f t="shared" si="10"/>
        <v>0</v>
      </c>
    </row>
    <row r="203" spans="1:6" ht="18.75" hidden="1">
      <c r="A203" s="17"/>
      <c r="B203" s="18" t="s">
        <v>215</v>
      </c>
      <c r="C203" s="28"/>
      <c r="D203" s="28"/>
      <c r="E203" s="20" t="e">
        <f t="shared" si="9"/>
        <v>#DIV/0!</v>
      </c>
      <c r="F203" s="15">
        <f t="shared" si="10"/>
        <v>0</v>
      </c>
    </row>
    <row r="204" spans="1:6" ht="18.75" hidden="1">
      <c r="A204" s="17"/>
      <c r="B204" s="18" t="s">
        <v>216</v>
      </c>
      <c r="C204" s="28"/>
      <c r="D204" s="28"/>
      <c r="E204" s="20" t="e">
        <f t="shared" si="9"/>
        <v>#DIV/0!</v>
      </c>
      <c r="F204" s="15">
        <f t="shared" si="10"/>
        <v>0</v>
      </c>
    </row>
    <row r="205" spans="1:6" ht="18.75" hidden="1">
      <c r="A205" s="17"/>
      <c r="B205" s="18" t="s">
        <v>217</v>
      </c>
      <c r="C205" s="28"/>
      <c r="D205" s="28"/>
      <c r="E205" s="20" t="e">
        <f t="shared" si="9"/>
        <v>#DIV/0!</v>
      </c>
      <c r="F205" s="15">
        <f t="shared" si="10"/>
        <v>0</v>
      </c>
    </row>
    <row r="206" spans="1:6" ht="18.75" hidden="1">
      <c r="A206" s="17"/>
      <c r="B206" s="18" t="s">
        <v>218</v>
      </c>
      <c r="C206" s="28"/>
      <c r="D206" s="28"/>
      <c r="E206" s="20" t="e">
        <f t="shared" si="9"/>
        <v>#DIV/0!</v>
      </c>
      <c r="F206" s="15">
        <f t="shared" si="10"/>
        <v>0</v>
      </c>
    </row>
    <row r="207" spans="1:6" ht="18.75" hidden="1">
      <c r="A207" s="17"/>
      <c r="B207" s="18" t="s">
        <v>219</v>
      </c>
      <c r="C207" s="28"/>
      <c r="D207" s="28"/>
      <c r="E207" s="20" t="e">
        <f t="shared" si="9"/>
        <v>#DIV/0!</v>
      </c>
      <c r="F207" s="15">
        <f t="shared" si="10"/>
        <v>0</v>
      </c>
    </row>
    <row r="208" spans="1:6" ht="18.75" hidden="1">
      <c r="A208" s="17"/>
      <c r="B208" s="18" t="s">
        <v>220</v>
      </c>
      <c r="C208" s="28"/>
      <c r="D208" s="28"/>
      <c r="E208" s="20" t="e">
        <f t="shared" si="9"/>
        <v>#DIV/0!</v>
      </c>
      <c r="F208" s="15">
        <f t="shared" si="10"/>
        <v>0</v>
      </c>
    </row>
    <row r="209" spans="1:6" ht="18.75" hidden="1">
      <c r="A209" s="17"/>
      <c r="B209" s="18" t="s">
        <v>221</v>
      </c>
      <c r="C209" s="28"/>
      <c r="D209" s="28"/>
      <c r="E209" s="20" t="e">
        <f t="shared" si="9"/>
        <v>#DIV/0!</v>
      </c>
      <c r="F209" s="15">
        <f t="shared" si="10"/>
        <v>0</v>
      </c>
    </row>
    <row r="210" spans="1:6" ht="18.75" hidden="1">
      <c r="A210" s="17"/>
      <c r="B210" s="18" t="s">
        <v>222</v>
      </c>
      <c r="C210" s="28"/>
      <c r="D210" s="28"/>
      <c r="E210" s="20" t="e">
        <f t="shared" si="9"/>
        <v>#DIV/0!</v>
      </c>
      <c r="F210" s="15">
        <f t="shared" si="10"/>
        <v>0</v>
      </c>
    </row>
    <row r="211" spans="1:6" ht="18.75" hidden="1">
      <c r="A211" s="17"/>
      <c r="B211" s="18" t="s">
        <v>223</v>
      </c>
      <c r="C211" s="28"/>
      <c r="D211" s="28"/>
      <c r="E211" s="20" t="e">
        <f t="shared" si="9"/>
        <v>#DIV/0!</v>
      </c>
      <c r="F211" s="15">
        <f t="shared" si="10"/>
        <v>0</v>
      </c>
    </row>
    <row r="212" spans="1:6" ht="18.75" hidden="1">
      <c r="A212" s="17"/>
      <c r="B212" s="18" t="s">
        <v>224</v>
      </c>
      <c r="C212" s="28"/>
      <c r="D212" s="28"/>
      <c r="E212" s="20" t="e">
        <f t="shared" si="9"/>
        <v>#DIV/0!</v>
      </c>
      <c r="F212" s="15">
        <f t="shared" si="10"/>
        <v>0</v>
      </c>
    </row>
    <row r="213" spans="1:6" ht="18.75" hidden="1">
      <c r="A213" s="17"/>
      <c r="B213" s="18" t="s">
        <v>225</v>
      </c>
      <c r="C213" s="28"/>
      <c r="D213" s="28"/>
      <c r="E213" s="20" t="e">
        <f t="shared" si="9"/>
        <v>#DIV/0!</v>
      </c>
      <c r="F213" s="15">
        <f t="shared" si="10"/>
        <v>0</v>
      </c>
    </row>
    <row r="214" spans="1:6" ht="18.75" hidden="1">
      <c r="A214" s="17"/>
      <c r="B214" s="18" t="s">
        <v>226</v>
      </c>
      <c r="C214" s="28"/>
      <c r="D214" s="28"/>
      <c r="E214" s="20" t="e">
        <f t="shared" si="9"/>
        <v>#DIV/0!</v>
      </c>
      <c r="F214" s="15">
        <f t="shared" si="10"/>
        <v>0</v>
      </c>
    </row>
    <row r="215" spans="1:6" ht="18.75" hidden="1">
      <c r="A215" s="17"/>
      <c r="B215" s="18" t="s">
        <v>227</v>
      </c>
      <c r="C215" s="28"/>
      <c r="D215" s="28"/>
      <c r="E215" s="20" t="e">
        <f t="shared" si="9"/>
        <v>#DIV/0!</v>
      </c>
      <c r="F215" s="15">
        <f t="shared" si="10"/>
        <v>0</v>
      </c>
    </row>
    <row r="216" spans="1:6" ht="18.75" hidden="1">
      <c r="A216" s="17"/>
      <c r="B216" s="18" t="s">
        <v>228</v>
      </c>
      <c r="C216" s="28"/>
      <c r="D216" s="28"/>
      <c r="E216" s="20" t="e">
        <f t="shared" si="9"/>
        <v>#DIV/0!</v>
      </c>
      <c r="F216" s="15">
        <f t="shared" si="10"/>
        <v>0</v>
      </c>
    </row>
    <row r="217" spans="1:6" ht="18.75" hidden="1">
      <c r="A217" s="17"/>
      <c r="B217" s="18" t="s">
        <v>229</v>
      </c>
      <c r="C217" s="28"/>
      <c r="D217" s="28"/>
      <c r="E217" s="20" t="e">
        <f t="shared" si="9"/>
        <v>#DIV/0!</v>
      </c>
      <c r="F217" s="15">
        <f t="shared" si="10"/>
        <v>0</v>
      </c>
    </row>
    <row r="218" spans="1:6" ht="18.75" hidden="1">
      <c r="A218" s="17"/>
      <c r="B218" s="18" t="s">
        <v>230</v>
      </c>
      <c r="C218" s="28"/>
      <c r="D218" s="28"/>
      <c r="E218" s="20" t="e">
        <f t="shared" si="9"/>
        <v>#DIV/0!</v>
      </c>
      <c r="F218" s="15">
        <f t="shared" si="10"/>
        <v>0</v>
      </c>
    </row>
    <row r="219" spans="1:6" ht="18.75" hidden="1">
      <c r="A219" s="17"/>
      <c r="B219" s="18" t="s">
        <v>231</v>
      </c>
      <c r="C219" s="28"/>
      <c r="D219" s="28"/>
      <c r="E219" s="20" t="e">
        <f t="shared" si="9"/>
        <v>#DIV/0!</v>
      </c>
      <c r="F219" s="15">
        <f t="shared" si="10"/>
        <v>0</v>
      </c>
    </row>
    <row r="220" spans="1:6" ht="18.75" hidden="1">
      <c r="A220" s="17"/>
      <c r="B220" s="18" t="s">
        <v>232</v>
      </c>
      <c r="C220" s="28"/>
      <c r="D220" s="28"/>
      <c r="E220" s="20" t="e">
        <f t="shared" si="9"/>
        <v>#DIV/0!</v>
      </c>
      <c r="F220" s="15">
        <f t="shared" si="10"/>
        <v>0</v>
      </c>
    </row>
    <row r="221" spans="1:6" ht="18.75" hidden="1">
      <c r="A221" s="17"/>
      <c r="B221" s="18" t="s">
        <v>233</v>
      </c>
      <c r="C221" s="28"/>
      <c r="D221" s="28"/>
      <c r="E221" s="20" t="e">
        <f t="shared" si="9"/>
        <v>#DIV/0!</v>
      </c>
      <c r="F221" s="15">
        <f t="shared" si="10"/>
        <v>0</v>
      </c>
    </row>
    <row r="222" spans="1:6" ht="18.75" hidden="1">
      <c r="A222" s="17"/>
      <c r="B222" s="18" t="s">
        <v>234</v>
      </c>
      <c r="C222" s="28"/>
      <c r="D222" s="28"/>
      <c r="E222" s="20" t="e">
        <f t="shared" si="9"/>
        <v>#DIV/0!</v>
      </c>
      <c r="F222" s="15">
        <f t="shared" si="10"/>
        <v>0</v>
      </c>
    </row>
    <row r="223" spans="1:6" ht="18.75" hidden="1">
      <c r="A223" s="17"/>
      <c r="B223" s="18" t="s">
        <v>235</v>
      </c>
      <c r="C223" s="28"/>
      <c r="D223" s="28"/>
      <c r="E223" s="20" t="e">
        <f t="shared" si="9"/>
        <v>#DIV/0!</v>
      </c>
      <c r="F223" s="15">
        <f t="shared" si="10"/>
        <v>0</v>
      </c>
    </row>
    <row r="224" spans="1:6" ht="18.75" hidden="1">
      <c r="A224" s="17"/>
      <c r="B224" s="18" t="s">
        <v>236</v>
      </c>
      <c r="C224" s="28"/>
      <c r="D224" s="28"/>
      <c r="E224" s="20" t="e">
        <f t="shared" si="9"/>
        <v>#DIV/0!</v>
      </c>
      <c r="F224" s="15">
        <f t="shared" si="10"/>
        <v>0</v>
      </c>
    </row>
    <row r="225" spans="1:6" ht="18.75" hidden="1">
      <c r="A225" s="17"/>
      <c r="B225" s="18" t="s">
        <v>237</v>
      </c>
      <c r="C225" s="28"/>
      <c r="D225" s="28"/>
      <c r="E225" s="20" t="e">
        <f t="shared" si="9"/>
        <v>#DIV/0!</v>
      </c>
      <c r="F225" s="15">
        <f t="shared" si="10"/>
        <v>0</v>
      </c>
    </row>
    <row r="226" spans="1:6" ht="18.75" hidden="1">
      <c r="A226" s="17"/>
      <c r="B226" s="18" t="s">
        <v>238</v>
      </c>
      <c r="C226" s="28"/>
      <c r="D226" s="28"/>
      <c r="E226" s="20" t="e">
        <f t="shared" si="9"/>
        <v>#DIV/0!</v>
      </c>
      <c r="F226" s="15">
        <f t="shared" si="10"/>
        <v>0</v>
      </c>
    </row>
    <row r="227" spans="1:6" ht="18.75" hidden="1">
      <c r="A227" s="17"/>
      <c r="B227" s="18" t="s">
        <v>239</v>
      </c>
      <c r="C227" s="28"/>
      <c r="D227" s="28"/>
      <c r="E227" s="20" t="e">
        <f t="shared" si="9"/>
        <v>#DIV/0!</v>
      </c>
      <c r="F227" s="15">
        <f t="shared" si="10"/>
        <v>0</v>
      </c>
    </row>
    <row r="228" spans="1:6" ht="18.75" hidden="1">
      <c r="A228" s="17"/>
      <c r="B228" s="18" t="s">
        <v>240</v>
      </c>
      <c r="C228" s="28"/>
      <c r="D228" s="28"/>
      <c r="E228" s="20" t="e">
        <f t="shared" si="9"/>
        <v>#DIV/0!</v>
      </c>
      <c r="F228" s="15">
        <f t="shared" si="10"/>
        <v>0</v>
      </c>
    </row>
    <row r="229" spans="1:6" ht="18.75" hidden="1">
      <c r="A229" s="17"/>
      <c r="B229" s="18" t="s">
        <v>241</v>
      </c>
      <c r="C229" s="28"/>
      <c r="D229" s="28"/>
      <c r="E229" s="20" t="e">
        <f t="shared" si="9"/>
        <v>#DIV/0!</v>
      </c>
      <c r="F229" s="15">
        <f t="shared" si="10"/>
        <v>0</v>
      </c>
    </row>
    <row r="230" spans="1:6" ht="18.75" hidden="1">
      <c r="A230" s="17"/>
      <c r="B230" s="18" t="s">
        <v>242</v>
      </c>
      <c r="C230" s="28"/>
      <c r="D230" s="28"/>
      <c r="E230" s="20" t="e">
        <f t="shared" si="9"/>
        <v>#DIV/0!</v>
      </c>
      <c r="F230" s="15">
        <f t="shared" si="10"/>
        <v>0</v>
      </c>
    </row>
    <row r="231" spans="1:6" ht="18.75" hidden="1">
      <c r="A231" s="17"/>
      <c r="B231" s="18" t="s">
        <v>243</v>
      </c>
      <c r="C231" s="28"/>
      <c r="D231" s="28"/>
      <c r="E231" s="20" t="e">
        <f t="shared" si="9"/>
        <v>#DIV/0!</v>
      </c>
      <c r="F231" s="15">
        <f t="shared" si="10"/>
        <v>0</v>
      </c>
    </row>
    <row r="232" spans="1:6" ht="18.75" hidden="1">
      <c r="A232" s="17"/>
      <c r="B232" s="18" t="s">
        <v>244</v>
      </c>
      <c r="C232" s="28"/>
      <c r="D232" s="28"/>
      <c r="E232" s="20" t="e">
        <f t="shared" si="9"/>
        <v>#DIV/0!</v>
      </c>
      <c r="F232" s="15">
        <f t="shared" si="10"/>
        <v>0</v>
      </c>
    </row>
    <row r="233" spans="1:6" ht="18.75" hidden="1">
      <c r="A233" s="17"/>
      <c r="B233" s="18" t="s">
        <v>245</v>
      </c>
      <c r="C233" s="28"/>
      <c r="D233" s="28"/>
      <c r="E233" s="20" t="e">
        <f t="shared" si="9"/>
        <v>#DIV/0!</v>
      </c>
      <c r="F233" s="15">
        <f t="shared" si="10"/>
        <v>0</v>
      </c>
    </row>
    <row r="234" spans="1:6" ht="18.75" hidden="1">
      <c r="A234" s="17"/>
      <c r="B234" s="18" t="s">
        <v>246</v>
      </c>
      <c r="C234" s="28"/>
      <c r="D234" s="28"/>
      <c r="E234" s="20" t="e">
        <f t="shared" si="9"/>
        <v>#DIV/0!</v>
      </c>
      <c r="F234" s="15">
        <f t="shared" si="10"/>
        <v>0</v>
      </c>
    </row>
    <row r="235" spans="1:6" ht="18.75" hidden="1">
      <c r="A235" s="17"/>
      <c r="B235" s="18" t="s">
        <v>247</v>
      </c>
      <c r="C235" s="28"/>
      <c r="D235" s="28"/>
      <c r="E235" s="20" t="e">
        <f t="shared" si="9"/>
        <v>#DIV/0!</v>
      </c>
      <c r="F235" s="15">
        <f t="shared" si="10"/>
        <v>0</v>
      </c>
    </row>
    <row r="236" spans="1:6" ht="18.75" hidden="1">
      <c r="A236" s="17"/>
      <c r="B236" s="18" t="s">
        <v>248</v>
      </c>
      <c r="C236" s="28"/>
      <c r="D236" s="28"/>
      <c r="E236" s="20" t="e">
        <f t="shared" si="9"/>
        <v>#DIV/0!</v>
      </c>
      <c r="F236" s="15">
        <f t="shared" si="10"/>
        <v>0</v>
      </c>
    </row>
    <row r="237" spans="1:6" ht="18.75" hidden="1">
      <c r="A237" s="17"/>
      <c r="B237" s="18" t="s">
        <v>249</v>
      </c>
      <c r="C237" s="28"/>
      <c r="D237" s="28"/>
      <c r="E237" s="20" t="e">
        <f t="shared" si="9"/>
        <v>#DIV/0!</v>
      </c>
      <c r="F237" s="15">
        <f t="shared" si="10"/>
        <v>0</v>
      </c>
    </row>
    <row r="238" spans="1:6" ht="18.75" hidden="1">
      <c r="A238" s="17"/>
      <c r="B238" s="18" t="s">
        <v>250</v>
      </c>
      <c r="C238" s="28"/>
      <c r="D238" s="28"/>
      <c r="E238" s="20" t="e">
        <f t="shared" si="9"/>
        <v>#DIV/0!</v>
      </c>
      <c r="F238" s="15">
        <f t="shared" si="10"/>
        <v>0</v>
      </c>
    </row>
    <row r="239" spans="1:6" ht="18.75" hidden="1">
      <c r="A239" s="17"/>
      <c r="B239" s="18" t="s">
        <v>251</v>
      </c>
      <c r="C239" s="28"/>
      <c r="D239" s="28"/>
      <c r="E239" s="20" t="e">
        <f t="shared" si="9"/>
        <v>#DIV/0!</v>
      </c>
      <c r="F239" s="15">
        <f t="shared" si="10"/>
        <v>0</v>
      </c>
    </row>
    <row r="240" spans="1:6" ht="18.75" hidden="1">
      <c r="A240" s="17"/>
      <c r="B240" s="18" t="s">
        <v>252</v>
      </c>
      <c r="C240" s="28"/>
      <c r="D240" s="28"/>
      <c r="E240" s="20" t="e">
        <f t="shared" si="9"/>
        <v>#DIV/0!</v>
      </c>
      <c r="F240" s="15">
        <f t="shared" si="10"/>
        <v>0</v>
      </c>
    </row>
    <row r="241" spans="1:6" ht="18.75" hidden="1">
      <c r="A241" s="17"/>
      <c r="B241" s="18" t="s">
        <v>253</v>
      </c>
      <c r="C241" s="28"/>
      <c r="D241" s="28"/>
      <c r="E241" s="20" t="e">
        <f t="shared" si="9"/>
        <v>#DIV/0!</v>
      </c>
      <c r="F241" s="15">
        <f t="shared" si="10"/>
        <v>0</v>
      </c>
    </row>
    <row r="242" spans="1:6" ht="18.75" hidden="1">
      <c r="A242" s="17"/>
      <c r="B242" s="18" t="s">
        <v>254</v>
      </c>
      <c r="C242" s="28"/>
      <c r="D242" s="28"/>
      <c r="E242" s="20" t="e">
        <f t="shared" si="9"/>
        <v>#DIV/0!</v>
      </c>
      <c r="F242" s="15">
        <f t="shared" si="10"/>
        <v>0</v>
      </c>
    </row>
    <row r="243" spans="1:6" ht="18.75" hidden="1">
      <c r="A243" s="17"/>
      <c r="B243" s="18" t="s">
        <v>255</v>
      </c>
      <c r="C243" s="28"/>
      <c r="D243" s="28"/>
      <c r="E243" s="20" t="e">
        <f t="shared" si="9"/>
        <v>#DIV/0!</v>
      </c>
      <c r="F243" s="15">
        <f t="shared" si="10"/>
        <v>0</v>
      </c>
    </row>
    <row r="244" spans="1:6" ht="18.75" hidden="1">
      <c r="A244" s="17"/>
      <c r="B244" s="18" t="s">
        <v>256</v>
      </c>
      <c r="C244" s="28"/>
      <c r="D244" s="28"/>
      <c r="E244" s="20" t="e">
        <f t="shared" si="9"/>
        <v>#DIV/0!</v>
      </c>
      <c r="F244" s="15">
        <f t="shared" si="10"/>
        <v>0</v>
      </c>
    </row>
    <row r="245" spans="1:6" ht="18.75" hidden="1">
      <c r="A245" s="17"/>
      <c r="B245" s="18" t="s">
        <v>257</v>
      </c>
      <c r="C245" s="28"/>
      <c r="D245" s="28"/>
      <c r="E245" s="20" t="e">
        <f t="shared" si="9"/>
        <v>#DIV/0!</v>
      </c>
      <c r="F245" s="15">
        <f t="shared" si="10"/>
        <v>0</v>
      </c>
    </row>
    <row r="246" spans="1:6" ht="18.75" hidden="1">
      <c r="A246" s="17"/>
      <c r="B246" s="18" t="s">
        <v>258</v>
      </c>
      <c r="C246" s="28"/>
      <c r="D246" s="28"/>
      <c r="E246" s="20" t="e">
        <f t="shared" si="9"/>
        <v>#DIV/0!</v>
      </c>
      <c r="F246" s="15">
        <f t="shared" si="10"/>
        <v>0</v>
      </c>
    </row>
    <row r="247" spans="1:6" ht="18.75" hidden="1">
      <c r="A247" s="17"/>
      <c r="B247" s="18" t="s">
        <v>259</v>
      </c>
      <c r="C247" s="28"/>
      <c r="D247" s="28"/>
      <c r="E247" s="20" t="e">
        <f t="shared" si="9"/>
        <v>#DIV/0!</v>
      </c>
      <c r="F247" s="15">
        <f t="shared" si="10"/>
        <v>0</v>
      </c>
    </row>
    <row r="248" spans="1:6" ht="18.75" hidden="1">
      <c r="A248" s="17"/>
      <c r="B248" s="18" t="s">
        <v>260</v>
      </c>
      <c r="C248" s="28"/>
      <c r="D248" s="28"/>
      <c r="E248" s="20" t="e">
        <f t="shared" si="9"/>
        <v>#DIV/0!</v>
      </c>
      <c r="F248" s="15">
        <f t="shared" si="10"/>
        <v>0</v>
      </c>
    </row>
    <row r="249" spans="1:6" ht="18.75" hidden="1">
      <c r="A249" s="17"/>
      <c r="B249" s="18" t="s">
        <v>261</v>
      </c>
      <c r="C249" s="28"/>
      <c r="D249" s="28"/>
      <c r="E249" s="20" t="e">
        <f t="shared" si="9"/>
        <v>#DIV/0!</v>
      </c>
      <c r="F249" s="15">
        <f t="shared" si="10"/>
        <v>0</v>
      </c>
    </row>
    <row r="250" spans="1:6" ht="18.75" hidden="1">
      <c r="A250" s="17"/>
      <c r="B250" s="18" t="s">
        <v>262</v>
      </c>
      <c r="C250" s="28"/>
      <c r="D250" s="28"/>
      <c r="E250" s="20" t="e">
        <f t="shared" si="9"/>
        <v>#DIV/0!</v>
      </c>
      <c r="F250" s="15">
        <f t="shared" si="10"/>
        <v>0</v>
      </c>
    </row>
    <row r="251" spans="1:6" ht="18.75" hidden="1">
      <c r="A251" s="17"/>
      <c r="B251" s="18" t="s">
        <v>263</v>
      </c>
      <c r="C251" s="28"/>
      <c r="D251" s="28"/>
      <c r="E251" s="20" t="e">
        <f t="shared" si="9"/>
        <v>#DIV/0!</v>
      </c>
      <c r="F251" s="15">
        <f t="shared" si="10"/>
        <v>0</v>
      </c>
    </row>
    <row r="252" spans="1:6" ht="18.75" hidden="1">
      <c r="A252" s="17"/>
      <c r="B252" s="18" t="s">
        <v>264</v>
      </c>
      <c r="C252" s="28"/>
      <c r="D252" s="28"/>
      <c r="E252" s="20" t="e">
        <f t="shared" si="9"/>
        <v>#DIV/0!</v>
      </c>
      <c r="F252" s="15">
        <f t="shared" si="10"/>
        <v>0</v>
      </c>
    </row>
    <row r="253" spans="1:6" ht="18.75" hidden="1">
      <c r="A253" s="17"/>
      <c r="B253" s="18" t="s">
        <v>265</v>
      </c>
      <c r="C253" s="28"/>
      <c r="D253" s="28"/>
      <c r="E253" s="20" t="e">
        <f t="shared" si="9"/>
        <v>#DIV/0!</v>
      </c>
      <c r="F253" s="15">
        <f t="shared" si="10"/>
        <v>0</v>
      </c>
    </row>
    <row r="254" spans="1:6" ht="18.75" hidden="1">
      <c r="A254" s="17"/>
      <c r="B254" s="18" t="s">
        <v>266</v>
      </c>
      <c r="C254" s="28"/>
      <c r="D254" s="28"/>
      <c r="E254" s="20" t="e">
        <f t="shared" si="9"/>
        <v>#DIV/0!</v>
      </c>
      <c r="F254" s="15">
        <f t="shared" si="10"/>
        <v>0</v>
      </c>
    </row>
    <row r="255" spans="1:6" ht="18.75" hidden="1">
      <c r="A255" s="17"/>
      <c r="B255" s="18" t="s">
        <v>267</v>
      </c>
      <c r="C255" s="28"/>
      <c r="D255" s="28"/>
      <c r="E255" s="20" t="e">
        <f t="shared" si="9"/>
        <v>#DIV/0!</v>
      </c>
      <c r="F255" s="15">
        <f t="shared" si="10"/>
        <v>0</v>
      </c>
    </row>
    <row r="256" spans="1:6" ht="18.75" hidden="1">
      <c r="A256" s="17"/>
      <c r="B256" s="18" t="s">
        <v>268</v>
      </c>
      <c r="C256" s="28"/>
      <c r="D256" s="28"/>
      <c r="E256" s="20" t="e">
        <f t="shared" si="9"/>
        <v>#DIV/0!</v>
      </c>
      <c r="F256" s="15">
        <f t="shared" si="10"/>
        <v>0</v>
      </c>
    </row>
    <row r="257" spans="1:6" ht="18.75" hidden="1">
      <c r="A257" s="17"/>
      <c r="B257" s="18" t="s">
        <v>269</v>
      </c>
      <c r="C257" s="28"/>
      <c r="D257" s="28"/>
      <c r="E257" s="20" t="e">
        <f t="shared" si="9"/>
        <v>#DIV/0!</v>
      </c>
      <c r="F257" s="15">
        <f t="shared" si="10"/>
        <v>0</v>
      </c>
    </row>
    <row r="258" spans="1:6" ht="18.75" hidden="1">
      <c r="A258" s="17"/>
      <c r="B258" s="18" t="s">
        <v>270</v>
      </c>
      <c r="C258" s="28"/>
      <c r="D258" s="28"/>
      <c r="E258" s="20" t="e">
        <f t="shared" si="9"/>
        <v>#DIV/0!</v>
      </c>
      <c r="F258" s="15">
        <f t="shared" si="10"/>
        <v>0</v>
      </c>
    </row>
    <row r="259" spans="1:6" ht="18.75" hidden="1">
      <c r="A259" s="17"/>
      <c r="B259" s="18" t="s">
        <v>271</v>
      </c>
      <c r="C259" s="28"/>
      <c r="D259" s="28"/>
      <c r="E259" s="20" t="e">
        <f t="shared" si="9"/>
        <v>#DIV/0!</v>
      </c>
      <c r="F259" s="15">
        <f t="shared" si="10"/>
        <v>0</v>
      </c>
    </row>
    <row r="260" spans="1:6" ht="18.75" hidden="1">
      <c r="A260" s="17"/>
      <c r="B260" s="18" t="s">
        <v>272</v>
      </c>
      <c r="C260" s="28"/>
      <c r="D260" s="28"/>
      <c r="E260" s="20" t="e">
        <f t="shared" ref="E260:E323" si="12">F260/C260</f>
        <v>#DIV/0!</v>
      </c>
      <c r="F260" s="15">
        <f t="shared" ref="F260:F323" si="13">C260-D260</f>
        <v>0</v>
      </c>
    </row>
    <row r="261" spans="1:6" ht="18.75" hidden="1">
      <c r="A261" s="17"/>
      <c r="B261" s="18" t="s">
        <v>273</v>
      </c>
      <c r="C261" s="28"/>
      <c r="D261" s="28"/>
      <c r="E261" s="20" t="e">
        <f t="shared" si="12"/>
        <v>#DIV/0!</v>
      </c>
      <c r="F261" s="15">
        <f t="shared" si="13"/>
        <v>0</v>
      </c>
    </row>
    <row r="262" spans="1:6" ht="18.75">
      <c r="A262" s="17"/>
      <c r="B262" s="18" t="s">
        <v>274</v>
      </c>
      <c r="C262" s="28">
        <v>189.9</v>
      </c>
      <c r="D262" s="29">
        <f>C262*50%</f>
        <v>94.95</v>
      </c>
      <c r="E262" s="20">
        <f t="shared" si="12"/>
        <v>0.5</v>
      </c>
      <c r="F262" s="15">
        <f t="shared" si="13"/>
        <v>94.95</v>
      </c>
    </row>
    <row r="263" spans="1:6" ht="18.75" hidden="1">
      <c r="A263" s="17"/>
      <c r="B263" s="18" t="s">
        <v>275</v>
      </c>
      <c r="C263" s="28"/>
      <c r="D263" s="28"/>
      <c r="E263" s="20" t="e">
        <f t="shared" si="12"/>
        <v>#DIV/0!</v>
      </c>
      <c r="F263" s="15">
        <f t="shared" si="13"/>
        <v>0</v>
      </c>
    </row>
    <row r="264" spans="1:6" ht="18.75">
      <c r="A264" s="17"/>
      <c r="B264" s="18" t="s">
        <v>276</v>
      </c>
      <c r="C264" s="28">
        <v>0</v>
      </c>
      <c r="D264" s="28">
        <f t="shared" ref="D264:D268" si="14">C264*50%</f>
        <v>0</v>
      </c>
      <c r="E264" s="20" t="e">
        <f t="shared" si="12"/>
        <v>#DIV/0!</v>
      </c>
      <c r="F264" s="15">
        <f t="shared" si="13"/>
        <v>0</v>
      </c>
    </row>
    <row r="265" spans="1:6" ht="18.75" hidden="1">
      <c r="A265" s="17"/>
      <c r="B265" s="18" t="s">
        <v>277</v>
      </c>
      <c r="C265" s="28"/>
      <c r="D265" s="28"/>
      <c r="E265" s="20" t="e">
        <f t="shared" si="12"/>
        <v>#DIV/0!</v>
      </c>
      <c r="F265" s="15">
        <f t="shared" si="13"/>
        <v>0</v>
      </c>
    </row>
    <row r="266" spans="1:6" ht="18.75">
      <c r="A266" s="17"/>
      <c r="B266" s="18" t="s">
        <v>278</v>
      </c>
      <c r="C266" s="28">
        <v>65</v>
      </c>
      <c r="D266" s="29">
        <f t="shared" si="14"/>
        <v>32.5</v>
      </c>
      <c r="E266" s="20">
        <f t="shared" si="12"/>
        <v>0.5</v>
      </c>
      <c r="F266" s="15">
        <f t="shared" si="13"/>
        <v>32.5</v>
      </c>
    </row>
    <row r="267" spans="1:6" ht="18.75" hidden="1">
      <c r="A267" s="17"/>
      <c r="B267" s="18" t="s">
        <v>279</v>
      </c>
      <c r="C267" s="28"/>
      <c r="D267" s="28"/>
      <c r="E267" s="20" t="e">
        <f t="shared" si="12"/>
        <v>#DIV/0!</v>
      </c>
      <c r="F267" s="15">
        <f t="shared" si="13"/>
        <v>0</v>
      </c>
    </row>
    <row r="268" spans="1:6" ht="18.75">
      <c r="A268" s="17"/>
      <c r="B268" s="18" t="s">
        <v>280</v>
      </c>
      <c r="C268" s="28">
        <v>80</v>
      </c>
      <c r="D268" s="29">
        <f t="shared" si="14"/>
        <v>40</v>
      </c>
      <c r="E268" s="20">
        <f t="shared" si="12"/>
        <v>0.5</v>
      </c>
      <c r="F268" s="15">
        <f t="shared" si="13"/>
        <v>40</v>
      </c>
    </row>
    <row r="269" spans="1:6" ht="18.75" hidden="1">
      <c r="A269" s="17"/>
      <c r="B269" s="18" t="s">
        <v>281</v>
      </c>
      <c r="C269" s="28"/>
      <c r="D269" s="28"/>
      <c r="E269" s="20" t="e">
        <f t="shared" si="12"/>
        <v>#DIV/0!</v>
      </c>
      <c r="F269" s="15">
        <f t="shared" si="13"/>
        <v>0</v>
      </c>
    </row>
    <row r="270" spans="1:6" ht="18.75" hidden="1">
      <c r="A270" s="17"/>
      <c r="B270" s="18" t="s">
        <v>282</v>
      </c>
      <c r="C270" s="28"/>
      <c r="D270" s="28"/>
      <c r="E270" s="20" t="e">
        <f t="shared" si="12"/>
        <v>#DIV/0!</v>
      </c>
      <c r="F270" s="15">
        <f t="shared" si="13"/>
        <v>0</v>
      </c>
    </row>
    <row r="271" spans="1:6" ht="18.75" hidden="1">
      <c r="A271" s="17"/>
      <c r="B271" s="18" t="s">
        <v>283</v>
      </c>
      <c r="C271" s="28"/>
      <c r="D271" s="28"/>
      <c r="E271" s="20" t="e">
        <f t="shared" si="12"/>
        <v>#DIV/0!</v>
      </c>
      <c r="F271" s="15">
        <f t="shared" si="13"/>
        <v>0</v>
      </c>
    </row>
    <row r="272" spans="1:6" ht="18.75" hidden="1">
      <c r="A272" s="17"/>
      <c r="B272" s="18" t="s">
        <v>284</v>
      </c>
      <c r="C272" s="28"/>
      <c r="D272" s="28"/>
      <c r="E272" s="20" t="e">
        <f t="shared" si="12"/>
        <v>#DIV/0!</v>
      </c>
      <c r="F272" s="15">
        <f t="shared" si="13"/>
        <v>0</v>
      </c>
    </row>
    <row r="273" spans="1:6" ht="18.75" hidden="1">
      <c r="A273" s="17"/>
      <c r="B273" s="18" t="s">
        <v>285</v>
      </c>
      <c r="C273" s="28"/>
      <c r="D273" s="28"/>
      <c r="E273" s="20" t="e">
        <f t="shared" si="12"/>
        <v>#DIV/0!</v>
      </c>
      <c r="F273" s="15">
        <f t="shared" si="13"/>
        <v>0</v>
      </c>
    </row>
    <row r="274" spans="1:6" ht="18.75" hidden="1">
      <c r="A274" s="17"/>
      <c r="B274" s="18" t="s">
        <v>286</v>
      </c>
      <c r="C274" s="28"/>
      <c r="D274" s="28"/>
      <c r="E274" s="20" t="e">
        <f t="shared" si="12"/>
        <v>#DIV/0!</v>
      </c>
      <c r="F274" s="15">
        <f t="shared" si="13"/>
        <v>0</v>
      </c>
    </row>
    <row r="275" spans="1:6" ht="18.75">
      <c r="A275" s="17"/>
      <c r="B275" s="18" t="s">
        <v>287</v>
      </c>
      <c r="C275" s="28">
        <v>159.9</v>
      </c>
      <c r="D275" s="29">
        <f>C275*50%</f>
        <v>79.95</v>
      </c>
      <c r="E275" s="20">
        <f t="shared" si="12"/>
        <v>0.5</v>
      </c>
      <c r="F275" s="15">
        <f t="shared" si="13"/>
        <v>79.95</v>
      </c>
    </row>
    <row r="276" spans="1:6" ht="18.75">
      <c r="A276" s="17"/>
      <c r="B276" s="18" t="s">
        <v>288</v>
      </c>
      <c r="C276" s="28">
        <v>30</v>
      </c>
      <c r="D276" s="29">
        <f>C276*50%</f>
        <v>15</v>
      </c>
      <c r="E276" s="20">
        <f t="shared" si="12"/>
        <v>0.5</v>
      </c>
      <c r="F276" s="15">
        <f t="shared" si="13"/>
        <v>15</v>
      </c>
    </row>
    <row r="277" spans="1:6" ht="18.75" hidden="1">
      <c r="A277" s="17"/>
      <c r="B277" s="18" t="s">
        <v>289</v>
      </c>
      <c r="C277" s="28"/>
      <c r="D277" s="28"/>
      <c r="E277" s="20" t="e">
        <f t="shared" si="12"/>
        <v>#DIV/0!</v>
      </c>
      <c r="F277" s="15">
        <f t="shared" si="13"/>
        <v>0</v>
      </c>
    </row>
    <row r="278" spans="1:6" ht="18.75" hidden="1">
      <c r="A278" s="17"/>
      <c r="B278" s="18" t="s">
        <v>290</v>
      </c>
      <c r="C278" s="28"/>
      <c r="D278" s="28"/>
      <c r="E278" s="20" t="e">
        <f t="shared" si="12"/>
        <v>#DIV/0!</v>
      </c>
      <c r="F278" s="15">
        <f t="shared" si="13"/>
        <v>0</v>
      </c>
    </row>
    <row r="279" spans="1:6" ht="18.75" hidden="1">
      <c r="A279" s="17"/>
      <c r="B279" s="18" t="s">
        <v>291</v>
      </c>
      <c r="C279" s="28"/>
      <c r="D279" s="28"/>
      <c r="E279" s="20" t="e">
        <f t="shared" si="12"/>
        <v>#DIV/0!</v>
      </c>
      <c r="F279" s="15">
        <f t="shared" si="13"/>
        <v>0</v>
      </c>
    </row>
    <row r="280" spans="1:6" ht="18.75" hidden="1">
      <c r="A280" s="17"/>
      <c r="B280" s="18" t="s">
        <v>292</v>
      </c>
      <c r="C280" s="28"/>
      <c r="D280" s="28"/>
      <c r="E280" s="20" t="e">
        <f t="shared" si="12"/>
        <v>#DIV/0!</v>
      </c>
      <c r="F280" s="15">
        <f t="shared" si="13"/>
        <v>0</v>
      </c>
    </row>
    <row r="281" spans="1:6" ht="18.75">
      <c r="A281" s="17"/>
      <c r="B281" s="18" t="s">
        <v>293</v>
      </c>
      <c r="C281" s="28">
        <v>35</v>
      </c>
      <c r="D281" s="29">
        <f>C281*60%</f>
        <v>21</v>
      </c>
      <c r="E281" s="20">
        <f t="shared" si="12"/>
        <v>0.4</v>
      </c>
      <c r="F281" s="15">
        <f t="shared" si="13"/>
        <v>14</v>
      </c>
    </row>
    <row r="282" spans="1:6" ht="18.75" hidden="1">
      <c r="A282" s="17"/>
      <c r="B282" s="18" t="s">
        <v>294</v>
      </c>
      <c r="C282" s="28"/>
      <c r="D282" s="28"/>
      <c r="E282" s="20" t="e">
        <f t="shared" si="12"/>
        <v>#DIV/0!</v>
      </c>
      <c r="F282" s="15">
        <f t="shared" si="13"/>
        <v>0</v>
      </c>
    </row>
    <row r="283" spans="1:6" ht="18.75">
      <c r="A283" s="17"/>
      <c r="B283" s="18" t="s">
        <v>295</v>
      </c>
      <c r="C283" s="28">
        <v>0</v>
      </c>
      <c r="D283" s="28">
        <v>0</v>
      </c>
      <c r="E283" s="20" t="e">
        <f t="shared" si="12"/>
        <v>#DIV/0!</v>
      </c>
      <c r="F283" s="15">
        <f t="shared" si="13"/>
        <v>0</v>
      </c>
    </row>
    <row r="284" spans="1:6" ht="18.75">
      <c r="A284" s="17"/>
      <c r="B284" s="18" t="s">
        <v>296</v>
      </c>
      <c r="C284" s="28">
        <v>10</v>
      </c>
      <c r="D284" s="29">
        <f>C284*30%</f>
        <v>3</v>
      </c>
      <c r="E284" s="20">
        <f t="shared" si="12"/>
        <v>0.7</v>
      </c>
      <c r="F284" s="15">
        <f t="shared" si="13"/>
        <v>7</v>
      </c>
    </row>
    <row r="285" spans="1:6" ht="18.75">
      <c r="A285" s="17"/>
      <c r="B285" s="18" t="s">
        <v>297</v>
      </c>
      <c r="C285" s="28">
        <v>0</v>
      </c>
      <c r="D285" s="28">
        <f t="shared" ref="D285:D288" si="15">C285*30%</f>
        <v>0</v>
      </c>
      <c r="E285" s="20" t="e">
        <f t="shared" si="12"/>
        <v>#DIV/0!</v>
      </c>
      <c r="F285" s="15">
        <f t="shared" si="13"/>
        <v>0</v>
      </c>
    </row>
    <row r="286" spans="1:6" ht="18.75">
      <c r="A286" s="17"/>
      <c r="B286" s="18" t="s">
        <v>298</v>
      </c>
      <c r="C286" s="28">
        <v>0</v>
      </c>
      <c r="D286" s="28">
        <f t="shared" si="15"/>
        <v>0</v>
      </c>
      <c r="E286" s="20" t="e">
        <f t="shared" si="12"/>
        <v>#DIV/0!</v>
      </c>
      <c r="F286" s="15">
        <f t="shared" si="13"/>
        <v>0</v>
      </c>
    </row>
    <row r="287" spans="1:6" ht="18.75">
      <c r="A287" s="17"/>
      <c r="B287" s="18" t="s">
        <v>299</v>
      </c>
      <c r="C287" s="28">
        <v>60</v>
      </c>
      <c r="D287" s="29">
        <f t="shared" si="15"/>
        <v>18</v>
      </c>
      <c r="E287" s="20">
        <f t="shared" si="12"/>
        <v>0.7</v>
      </c>
      <c r="F287" s="15">
        <f t="shared" si="13"/>
        <v>42</v>
      </c>
    </row>
    <row r="288" spans="1:6" ht="19.5" thickBot="1">
      <c r="A288" s="23"/>
      <c r="B288" s="24" t="s">
        <v>300</v>
      </c>
      <c r="C288" s="49">
        <v>60</v>
      </c>
      <c r="D288" s="50">
        <f t="shared" si="15"/>
        <v>18</v>
      </c>
      <c r="E288" s="26">
        <f t="shared" si="12"/>
        <v>0.7</v>
      </c>
      <c r="F288" s="15">
        <f t="shared" si="13"/>
        <v>42</v>
      </c>
    </row>
    <row r="289" spans="1:6" ht="18.75" hidden="1">
      <c r="A289" s="11" t="s">
        <v>301</v>
      </c>
      <c r="B289" s="51" t="s">
        <v>302</v>
      </c>
      <c r="C289" s="52"/>
      <c r="D289" s="52"/>
      <c r="E289" s="14" t="e">
        <f t="shared" si="12"/>
        <v>#DIV/0!</v>
      </c>
      <c r="F289" s="15">
        <f t="shared" si="13"/>
        <v>0</v>
      </c>
    </row>
    <row r="290" spans="1:6" ht="18.75" hidden="1">
      <c r="A290" s="17"/>
      <c r="B290" s="53" t="s">
        <v>303</v>
      </c>
      <c r="C290" s="54"/>
      <c r="D290" s="54"/>
      <c r="E290" s="20" t="e">
        <f t="shared" si="12"/>
        <v>#DIV/0!</v>
      </c>
      <c r="F290" s="15">
        <f t="shared" si="13"/>
        <v>0</v>
      </c>
    </row>
    <row r="291" spans="1:6" ht="18.75" hidden="1">
      <c r="A291" s="17"/>
      <c r="B291" s="53" t="s">
        <v>304</v>
      </c>
      <c r="C291" s="54"/>
      <c r="D291" s="54"/>
      <c r="E291" s="20" t="e">
        <f t="shared" si="12"/>
        <v>#DIV/0!</v>
      </c>
      <c r="F291" s="15">
        <f t="shared" si="13"/>
        <v>0</v>
      </c>
    </row>
    <row r="292" spans="1:6" ht="18.75" hidden="1">
      <c r="A292" s="17"/>
      <c r="B292" s="53" t="s">
        <v>305</v>
      </c>
      <c r="C292" s="54"/>
      <c r="D292" s="54"/>
      <c r="E292" s="20" t="e">
        <f t="shared" si="12"/>
        <v>#DIV/0!</v>
      </c>
      <c r="F292" s="15">
        <f t="shared" si="13"/>
        <v>0</v>
      </c>
    </row>
    <row r="293" spans="1:6" ht="18.75" hidden="1">
      <c r="A293" s="17"/>
      <c r="B293" s="53" t="s">
        <v>306</v>
      </c>
      <c r="C293" s="54"/>
      <c r="D293" s="54"/>
      <c r="E293" s="20" t="e">
        <f t="shared" si="12"/>
        <v>#DIV/0!</v>
      </c>
      <c r="F293" s="15">
        <f t="shared" si="13"/>
        <v>0</v>
      </c>
    </row>
    <row r="294" spans="1:6" ht="18.75" hidden="1">
      <c r="A294" s="17"/>
      <c r="B294" s="53" t="s">
        <v>307</v>
      </c>
      <c r="C294" s="54"/>
      <c r="D294" s="54"/>
      <c r="E294" s="20" t="e">
        <f t="shared" si="12"/>
        <v>#DIV/0!</v>
      </c>
      <c r="F294" s="15">
        <f t="shared" si="13"/>
        <v>0</v>
      </c>
    </row>
    <row r="295" spans="1:6" ht="18.75" hidden="1">
      <c r="A295" s="17"/>
      <c r="B295" s="53" t="s">
        <v>308</v>
      </c>
      <c r="C295" s="54"/>
      <c r="D295" s="54"/>
      <c r="E295" s="20" t="e">
        <f t="shared" si="12"/>
        <v>#DIV/0!</v>
      </c>
      <c r="F295" s="15">
        <f t="shared" si="13"/>
        <v>0</v>
      </c>
    </row>
    <row r="296" spans="1:6" ht="18.75" hidden="1">
      <c r="A296" s="17"/>
      <c r="B296" s="53" t="s">
        <v>309</v>
      </c>
      <c r="C296" s="54"/>
      <c r="D296" s="54"/>
      <c r="E296" s="20" t="e">
        <f t="shared" si="12"/>
        <v>#DIV/0!</v>
      </c>
      <c r="F296" s="15">
        <f t="shared" si="13"/>
        <v>0</v>
      </c>
    </row>
    <row r="297" spans="1:6" ht="18.75" hidden="1">
      <c r="A297" s="17"/>
      <c r="B297" s="53" t="s">
        <v>310</v>
      </c>
      <c r="C297" s="54"/>
      <c r="D297" s="54"/>
      <c r="E297" s="20" t="e">
        <f t="shared" si="12"/>
        <v>#DIV/0!</v>
      </c>
      <c r="F297" s="15">
        <f t="shared" si="13"/>
        <v>0</v>
      </c>
    </row>
    <row r="298" spans="1:6" ht="18.75" hidden="1">
      <c r="A298" s="17"/>
      <c r="B298" s="53" t="s">
        <v>311</v>
      </c>
      <c r="C298" s="54"/>
      <c r="D298" s="54"/>
      <c r="E298" s="20" t="e">
        <f t="shared" si="12"/>
        <v>#DIV/0!</v>
      </c>
      <c r="F298" s="15">
        <f t="shared" si="13"/>
        <v>0</v>
      </c>
    </row>
    <row r="299" spans="1:6" ht="18.75" hidden="1">
      <c r="A299" s="17"/>
      <c r="B299" s="53" t="s">
        <v>312</v>
      </c>
      <c r="C299" s="54"/>
      <c r="D299" s="54"/>
      <c r="E299" s="20" t="e">
        <f t="shared" si="12"/>
        <v>#DIV/0!</v>
      </c>
      <c r="F299" s="15">
        <f t="shared" si="13"/>
        <v>0</v>
      </c>
    </row>
    <row r="300" spans="1:6" ht="18.75" hidden="1">
      <c r="A300" s="17"/>
      <c r="B300" s="53" t="s">
        <v>313</v>
      </c>
      <c r="C300" s="54"/>
      <c r="D300" s="54"/>
      <c r="E300" s="20" t="e">
        <f t="shared" si="12"/>
        <v>#DIV/0!</v>
      </c>
      <c r="F300" s="15">
        <f t="shared" si="13"/>
        <v>0</v>
      </c>
    </row>
    <row r="301" spans="1:6" ht="18.75" hidden="1">
      <c r="A301" s="17"/>
      <c r="B301" s="53" t="s">
        <v>314</v>
      </c>
      <c r="C301" s="54"/>
      <c r="D301" s="54"/>
      <c r="E301" s="20" t="e">
        <f t="shared" si="12"/>
        <v>#DIV/0!</v>
      </c>
      <c r="F301" s="15">
        <f t="shared" si="13"/>
        <v>0</v>
      </c>
    </row>
    <row r="302" spans="1:6" ht="18.75" hidden="1">
      <c r="A302" s="17"/>
      <c r="B302" s="53" t="s">
        <v>315</v>
      </c>
      <c r="C302" s="54"/>
      <c r="D302" s="54"/>
      <c r="E302" s="20" t="e">
        <f t="shared" si="12"/>
        <v>#DIV/0!</v>
      </c>
      <c r="F302" s="15">
        <f t="shared" si="13"/>
        <v>0</v>
      </c>
    </row>
    <row r="303" spans="1:6" ht="18.75" hidden="1">
      <c r="A303" s="17"/>
      <c r="B303" s="53" t="s">
        <v>316</v>
      </c>
      <c r="C303" s="54"/>
      <c r="D303" s="54"/>
      <c r="E303" s="20" t="e">
        <f t="shared" si="12"/>
        <v>#DIV/0!</v>
      </c>
      <c r="F303" s="15">
        <f t="shared" si="13"/>
        <v>0</v>
      </c>
    </row>
    <row r="304" spans="1:6" ht="18.75" hidden="1">
      <c r="A304" s="17"/>
      <c r="B304" s="53" t="s">
        <v>317</v>
      </c>
      <c r="C304" s="54"/>
      <c r="D304" s="54"/>
      <c r="E304" s="20" t="e">
        <f t="shared" si="12"/>
        <v>#DIV/0!</v>
      </c>
      <c r="F304" s="15">
        <f t="shared" si="13"/>
        <v>0</v>
      </c>
    </row>
    <row r="305" spans="1:6" ht="18.75" hidden="1">
      <c r="A305" s="17"/>
      <c r="B305" s="53" t="s">
        <v>318</v>
      </c>
      <c r="C305" s="54"/>
      <c r="D305" s="54"/>
      <c r="E305" s="20" t="e">
        <f t="shared" si="12"/>
        <v>#DIV/0!</v>
      </c>
      <c r="F305" s="15">
        <f t="shared" si="13"/>
        <v>0</v>
      </c>
    </row>
    <row r="306" spans="1:6" ht="18.75" hidden="1">
      <c r="A306" s="17"/>
      <c r="B306" s="53" t="s">
        <v>319</v>
      </c>
      <c r="C306" s="54"/>
      <c r="D306" s="54"/>
      <c r="E306" s="20" t="e">
        <f t="shared" si="12"/>
        <v>#DIV/0!</v>
      </c>
      <c r="F306" s="15">
        <f t="shared" si="13"/>
        <v>0</v>
      </c>
    </row>
    <row r="307" spans="1:6" ht="18.75" hidden="1">
      <c r="A307" s="17"/>
      <c r="B307" s="53" t="s">
        <v>320</v>
      </c>
      <c r="C307" s="54"/>
      <c r="D307" s="54"/>
      <c r="E307" s="20" t="e">
        <f t="shared" si="12"/>
        <v>#DIV/0!</v>
      </c>
      <c r="F307" s="15">
        <f t="shared" si="13"/>
        <v>0</v>
      </c>
    </row>
    <row r="308" spans="1:6" ht="18.75" hidden="1">
      <c r="A308" s="17"/>
      <c r="B308" s="53" t="s">
        <v>321</v>
      </c>
      <c r="C308" s="54"/>
      <c r="D308" s="54"/>
      <c r="E308" s="20" t="e">
        <f t="shared" si="12"/>
        <v>#DIV/0!</v>
      </c>
      <c r="F308" s="15">
        <f t="shared" si="13"/>
        <v>0</v>
      </c>
    </row>
    <row r="309" spans="1:6" ht="18.75" hidden="1">
      <c r="A309" s="17"/>
      <c r="B309" s="53" t="s">
        <v>322</v>
      </c>
      <c r="C309" s="54"/>
      <c r="D309" s="54"/>
      <c r="E309" s="20" t="e">
        <f t="shared" si="12"/>
        <v>#DIV/0!</v>
      </c>
      <c r="F309" s="15">
        <f t="shared" si="13"/>
        <v>0</v>
      </c>
    </row>
    <row r="310" spans="1:6" ht="18.75" hidden="1">
      <c r="A310" s="17"/>
      <c r="B310" s="53" t="s">
        <v>323</v>
      </c>
      <c r="C310" s="54"/>
      <c r="D310" s="54"/>
      <c r="E310" s="20" t="e">
        <f t="shared" si="12"/>
        <v>#DIV/0!</v>
      </c>
      <c r="F310" s="15">
        <f t="shared" si="13"/>
        <v>0</v>
      </c>
    </row>
    <row r="311" spans="1:6" ht="18.75" hidden="1">
      <c r="A311" s="17"/>
      <c r="B311" s="53" t="s">
        <v>324</v>
      </c>
      <c r="C311" s="54"/>
      <c r="D311" s="54"/>
      <c r="E311" s="20" t="e">
        <f t="shared" si="12"/>
        <v>#DIV/0!</v>
      </c>
      <c r="F311" s="15">
        <f t="shared" si="13"/>
        <v>0</v>
      </c>
    </row>
    <row r="312" spans="1:6" ht="18.75" hidden="1">
      <c r="A312" s="17"/>
      <c r="B312" s="53" t="s">
        <v>325</v>
      </c>
      <c r="C312" s="54"/>
      <c r="D312" s="54"/>
      <c r="E312" s="20" t="e">
        <f t="shared" si="12"/>
        <v>#DIV/0!</v>
      </c>
      <c r="F312" s="15">
        <f t="shared" si="13"/>
        <v>0</v>
      </c>
    </row>
    <row r="313" spans="1:6" ht="18.75" hidden="1">
      <c r="A313" s="17"/>
      <c r="B313" s="55" t="s">
        <v>326</v>
      </c>
      <c r="C313" s="54"/>
      <c r="D313" s="54"/>
      <c r="E313" s="20" t="e">
        <f t="shared" si="12"/>
        <v>#DIV/0!</v>
      </c>
      <c r="F313" s="15">
        <f t="shared" si="13"/>
        <v>0</v>
      </c>
    </row>
    <row r="314" spans="1:6" ht="18.75" hidden="1">
      <c r="A314" s="17"/>
      <c r="B314" s="53" t="s">
        <v>327</v>
      </c>
      <c r="C314" s="54"/>
      <c r="D314" s="54"/>
      <c r="E314" s="20" t="e">
        <f t="shared" si="12"/>
        <v>#DIV/0!</v>
      </c>
      <c r="F314" s="15">
        <f t="shared" si="13"/>
        <v>0</v>
      </c>
    </row>
    <row r="315" spans="1:6" ht="18.75" hidden="1">
      <c r="A315" s="17"/>
      <c r="B315" s="53" t="s">
        <v>328</v>
      </c>
      <c r="C315" s="54"/>
      <c r="D315" s="54"/>
      <c r="E315" s="20" t="e">
        <f t="shared" si="12"/>
        <v>#DIV/0!</v>
      </c>
      <c r="F315" s="15">
        <f t="shared" si="13"/>
        <v>0</v>
      </c>
    </row>
    <row r="316" spans="1:6" ht="18.75" hidden="1">
      <c r="A316" s="17"/>
      <c r="B316" s="53" t="s">
        <v>329</v>
      </c>
      <c r="C316" s="54"/>
      <c r="D316" s="54"/>
      <c r="E316" s="20" t="e">
        <f t="shared" si="12"/>
        <v>#DIV/0!</v>
      </c>
      <c r="F316" s="15">
        <f t="shared" si="13"/>
        <v>0</v>
      </c>
    </row>
    <row r="317" spans="1:6" ht="18.75" hidden="1">
      <c r="A317" s="17"/>
      <c r="B317" s="53" t="s">
        <v>330</v>
      </c>
      <c r="C317" s="54"/>
      <c r="D317" s="54"/>
      <c r="E317" s="20" t="e">
        <f t="shared" si="12"/>
        <v>#DIV/0!</v>
      </c>
      <c r="F317" s="15">
        <f t="shared" si="13"/>
        <v>0</v>
      </c>
    </row>
    <row r="318" spans="1:6" ht="18.75" hidden="1">
      <c r="A318" s="17"/>
      <c r="B318" s="53" t="s">
        <v>331</v>
      </c>
      <c r="C318" s="54"/>
      <c r="D318" s="54"/>
      <c r="E318" s="20" t="e">
        <f t="shared" si="12"/>
        <v>#DIV/0!</v>
      </c>
      <c r="F318" s="15">
        <f t="shared" si="13"/>
        <v>0</v>
      </c>
    </row>
    <row r="319" spans="1:6" ht="18.75" hidden="1">
      <c r="A319" s="17"/>
      <c r="B319" s="53" t="s">
        <v>332</v>
      </c>
      <c r="C319" s="54"/>
      <c r="D319" s="54"/>
      <c r="E319" s="20" t="e">
        <f t="shared" si="12"/>
        <v>#DIV/0!</v>
      </c>
      <c r="F319" s="15">
        <f t="shared" si="13"/>
        <v>0</v>
      </c>
    </row>
    <row r="320" spans="1:6" ht="18.75" hidden="1">
      <c r="A320" s="17"/>
      <c r="B320" s="53" t="s">
        <v>333</v>
      </c>
      <c r="C320" s="54"/>
      <c r="D320" s="54"/>
      <c r="E320" s="20" t="e">
        <f t="shared" si="12"/>
        <v>#DIV/0!</v>
      </c>
      <c r="F320" s="15">
        <f t="shared" si="13"/>
        <v>0</v>
      </c>
    </row>
    <row r="321" spans="1:6" ht="18.75" hidden="1">
      <c r="A321" s="17"/>
      <c r="B321" s="53" t="s">
        <v>334</v>
      </c>
      <c r="C321" s="54"/>
      <c r="D321" s="54"/>
      <c r="E321" s="20" t="e">
        <f t="shared" si="12"/>
        <v>#DIV/0!</v>
      </c>
      <c r="F321" s="15">
        <f t="shared" si="13"/>
        <v>0</v>
      </c>
    </row>
    <row r="322" spans="1:6" ht="18.75" hidden="1">
      <c r="A322" s="17"/>
      <c r="B322" s="53" t="s">
        <v>335</v>
      </c>
      <c r="C322" s="54"/>
      <c r="D322" s="54"/>
      <c r="E322" s="20" t="e">
        <f t="shared" si="12"/>
        <v>#DIV/0!</v>
      </c>
      <c r="F322" s="15">
        <f t="shared" si="13"/>
        <v>0</v>
      </c>
    </row>
    <row r="323" spans="1:6" ht="18.75" hidden="1">
      <c r="A323" s="17"/>
      <c r="B323" s="53" t="s">
        <v>336</v>
      </c>
      <c r="C323" s="54"/>
      <c r="D323" s="54"/>
      <c r="E323" s="20" t="e">
        <f t="shared" si="12"/>
        <v>#DIV/0!</v>
      </c>
      <c r="F323" s="15">
        <f t="shared" si="13"/>
        <v>0</v>
      </c>
    </row>
    <row r="324" spans="1:6" ht="18.75" hidden="1">
      <c r="A324" s="17"/>
      <c r="B324" s="53" t="s">
        <v>337</v>
      </c>
      <c r="C324" s="54"/>
      <c r="D324" s="54"/>
      <c r="E324" s="20" t="e">
        <f t="shared" ref="E324:E387" si="16">F324/C324</f>
        <v>#DIV/0!</v>
      </c>
      <c r="F324" s="15">
        <f t="shared" ref="F324:F387" si="17">C324-D324</f>
        <v>0</v>
      </c>
    </row>
    <row r="325" spans="1:6" ht="18.75" hidden="1">
      <c r="A325" s="17"/>
      <c r="B325" s="53" t="s">
        <v>338</v>
      </c>
      <c r="C325" s="54"/>
      <c r="D325" s="54"/>
      <c r="E325" s="20" t="e">
        <f t="shared" si="16"/>
        <v>#DIV/0!</v>
      </c>
      <c r="F325" s="15">
        <f t="shared" si="17"/>
        <v>0</v>
      </c>
    </row>
    <row r="326" spans="1:6" ht="18.75" hidden="1">
      <c r="A326" s="17"/>
      <c r="B326" s="53" t="s">
        <v>339</v>
      </c>
      <c r="C326" s="54"/>
      <c r="D326" s="54"/>
      <c r="E326" s="20" t="e">
        <f t="shared" si="16"/>
        <v>#DIV/0!</v>
      </c>
      <c r="F326" s="15">
        <f t="shared" si="17"/>
        <v>0</v>
      </c>
    </row>
    <row r="327" spans="1:6" ht="18.75" hidden="1">
      <c r="A327" s="17"/>
      <c r="B327" s="53" t="s">
        <v>340</v>
      </c>
      <c r="C327" s="54"/>
      <c r="D327" s="54"/>
      <c r="E327" s="20" t="e">
        <f t="shared" si="16"/>
        <v>#DIV/0!</v>
      </c>
      <c r="F327" s="15">
        <f t="shared" si="17"/>
        <v>0</v>
      </c>
    </row>
    <row r="328" spans="1:6" ht="18.75" hidden="1">
      <c r="A328" s="17"/>
      <c r="B328" s="53" t="s">
        <v>341</v>
      </c>
      <c r="C328" s="54"/>
      <c r="D328" s="54"/>
      <c r="E328" s="20" t="e">
        <f t="shared" si="16"/>
        <v>#DIV/0!</v>
      </c>
      <c r="F328" s="15">
        <f t="shared" si="17"/>
        <v>0</v>
      </c>
    </row>
    <row r="329" spans="1:6" ht="18.75" hidden="1">
      <c r="A329" s="17"/>
      <c r="B329" s="53" t="s">
        <v>342</v>
      </c>
      <c r="C329" s="54"/>
      <c r="D329" s="54"/>
      <c r="E329" s="20" t="e">
        <f t="shared" si="16"/>
        <v>#DIV/0!</v>
      </c>
      <c r="F329" s="15">
        <f t="shared" si="17"/>
        <v>0</v>
      </c>
    </row>
    <row r="330" spans="1:6" ht="18.75" hidden="1">
      <c r="A330" s="17"/>
      <c r="B330" s="53" t="s">
        <v>343</v>
      </c>
      <c r="C330" s="54"/>
      <c r="D330" s="54"/>
      <c r="E330" s="20" t="e">
        <f t="shared" si="16"/>
        <v>#DIV/0!</v>
      </c>
      <c r="F330" s="15">
        <f t="shared" si="17"/>
        <v>0</v>
      </c>
    </row>
    <row r="331" spans="1:6" ht="18.75" hidden="1">
      <c r="A331" s="17"/>
      <c r="B331" s="53" t="s">
        <v>344</v>
      </c>
      <c r="C331" s="54"/>
      <c r="D331" s="54"/>
      <c r="E331" s="20" t="e">
        <f t="shared" si="16"/>
        <v>#DIV/0!</v>
      </c>
      <c r="F331" s="15">
        <f t="shared" si="17"/>
        <v>0</v>
      </c>
    </row>
    <row r="332" spans="1:6" ht="18.75" hidden="1">
      <c r="A332" s="17"/>
      <c r="B332" s="53" t="s">
        <v>345</v>
      </c>
      <c r="C332" s="56"/>
      <c r="D332" s="56"/>
      <c r="E332" s="20" t="e">
        <f t="shared" si="16"/>
        <v>#DIV/0!</v>
      </c>
      <c r="F332" s="15">
        <f t="shared" si="17"/>
        <v>0</v>
      </c>
    </row>
    <row r="333" spans="1:6" ht="18.75" hidden="1">
      <c r="A333" s="17"/>
      <c r="B333" s="53" t="s">
        <v>346</v>
      </c>
      <c r="C333" s="56"/>
      <c r="D333" s="56"/>
      <c r="E333" s="20" t="e">
        <f t="shared" si="16"/>
        <v>#DIV/0!</v>
      </c>
      <c r="F333" s="15">
        <f t="shared" si="17"/>
        <v>0</v>
      </c>
    </row>
    <row r="334" spans="1:6" ht="18.75" hidden="1">
      <c r="A334" s="17"/>
      <c r="B334" s="55" t="s">
        <v>347</v>
      </c>
      <c r="C334" s="54"/>
      <c r="D334" s="54"/>
      <c r="E334" s="20" t="e">
        <f t="shared" si="16"/>
        <v>#DIV/0!</v>
      </c>
      <c r="F334" s="15">
        <f t="shared" si="17"/>
        <v>0</v>
      </c>
    </row>
    <row r="335" spans="1:6" ht="18.75" hidden="1">
      <c r="A335" s="17"/>
      <c r="B335" s="53" t="s">
        <v>348</v>
      </c>
      <c r="C335" s="54"/>
      <c r="D335" s="54"/>
      <c r="E335" s="20" t="e">
        <f t="shared" si="16"/>
        <v>#DIV/0!</v>
      </c>
      <c r="F335" s="15">
        <f t="shared" si="17"/>
        <v>0</v>
      </c>
    </row>
    <row r="336" spans="1:6" ht="18.75" hidden="1">
      <c r="A336" s="17"/>
      <c r="B336" s="53" t="s">
        <v>349</v>
      </c>
      <c r="C336" s="56"/>
      <c r="D336" s="56"/>
      <c r="E336" s="20" t="e">
        <f t="shared" si="16"/>
        <v>#DIV/0!</v>
      </c>
      <c r="F336" s="15">
        <f t="shared" si="17"/>
        <v>0</v>
      </c>
    </row>
    <row r="337" spans="1:6" ht="18.75" hidden="1">
      <c r="A337" s="17"/>
      <c r="B337" s="53" t="s">
        <v>350</v>
      </c>
      <c r="C337" s="56"/>
      <c r="D337" s="56"/>
      <c r="E337" s="20" t="e">
        <f t="shared" si="16"/>
        <v>#DIV/0!</v>
      </c>
      <c r="F337" s="15">
        <f t="shared" si="17"/>
        <v>0</v>
      </c>
    </row>
    <row r="338" spans="1:6" ht="18.75" hidden="1">
      <c r="A338" s="17"/>
      <c r="B338" s="53" t="s">
        <v>351</v>
      </c>
      <c r="C338" s="56"/>
      <c r="D338" s="56"/>
      <c r="E338" s="20" t="e">
        <f t="shared" si="16"/>
        <v>#DIV/0!</v>
      </c>
      <c r="F338" s="15">
        <f t="shared" si="17"/>
        <v>0</v>
      </c>
    </row>
    <row r="339" spans="1:6" ht="18.75" hidden="1">
      <c r="A339" s="17"/>
      <c r="B339" s="53" t="s">
        <v>352</v>
      </c>
      <c r="C339" s="56"/>
      <c r="D339" s="56"/>
      <c r="E339" s="20" t="e">
        <f t="shared" si="16"/>
        <v>#DIV/0!</v>
      </c>
      <c r="F339" s="15">
        <f t="shared" si="17"/>
        <v>0</v>
      </c>
    </row>
    <row r="340" spans="1:6" ht="18.75" hidden="1">
      <c r="A340" s="17"/>
      <c r="B340" s="53" t="s">
        <v>353</v>
      </c>
      <c r="C340" s="56"/>
      <c r="D340" s="56"/>
      <c r="E340" s="20" t="e">
        <f t="shared" si="16"/>
        <v>#DIV/0!</v>
      </c>
      <c r="F340" s="15">
        <f t="shared" si="17"/>
        <v>0</v>
      </c>
    </row>
    <row r="341" spans="1:6" ht="18.75" hidden="1">
      <c r="A341" s="17"/>
      <c r="B341" s="53" t="s">
        <v>354</v>
      </c>
      <c r="C341" s="56"/>
      <c r="D341" s="56"/>
      <c r="E341" s="20" t="e">
        <f t="shared" si="16"/>
        <v>#DIV/0!</v>
      </c>
      <c r="F341" s="15">
        <f t="shared" si="17"/>
        <v>0</v>
      </c>
    </row>
    <row r="342" spans="1:6" ht="18.75" hidden="1">
      <c r="A342" s="17"/>
      <c r="B342" s="53" t="s">
        <v>355</v>
      </c>
      <c r="C342" s="56"/>
      <c r="D342" s="56"/>
      <c r="E342" s="20" t="e">
        <f t="shared" si="16"/>
        <v>#DIV/0!</v>
      </c>
      <c r="F342" s="15">
        <f t="shared" si="17"/>
        <v>0</v>
      </c>
    </row>
    <row r="343" spans="1:6" ht="18.75" hidden="1">
      <c r="A343" s="17"/>
      <c r="B343" s="57" t="s">
        <v>356</v>
      </c>
      <c r="C343" s="56"/>
      <c r="D343" s="56"/>
      <c r="E343" s="20" t="e">
        <f t="shared" si="16"/>
        <v>#DIV/0!</v>
      </c>
      <c r="F343" s="15">
        <f t="shared" si="17"/>
        <v>0</v>
      </c>
    </row>
    <row r="344" spans="1:6" ht="18.75">
      <c r="A344" s="17"/>
      <c r="B344" s="57" t="s">
        <v>357</v>
      </c>
      <c r="C344" s="54">
        <v>180</v>
      </c>
      <c r="D344" s="58">
        <f>C344*60%</f>
        <v>108</v>
      </c>
      <c r="E344" s="20">
        <f t="shared" si="16"/>
        <v>0.4</v>
      </c>
      <c r="F344" s="15">
        <f t="shared" si="17"/>
        <v>72</v>
      </c>
    </row>
    <row r="345" spans="1:6" ht="18.75">
      <c r="A345" s="17"/>
      <c r="B345" s="57" t="s">
        <v>358</v>
      </c>
      <c r="C345" s="54">
        <v>300</v>
      </c>
      <c r="D345" s="58">
        <f t="shared" ref="D345:D348" si="18">C345*60%</f>
        <v>180</v>
      </c>
      <c r="E345" s="20">
        <f t="shared" si="16"/>
        <v>0.4</v>
      </c>
      <c r="F345" s="15">
        <f t="shared" si="17"/>
        <v>120</v>
      </c>
    </row>
    <row r="346" spans="1:6" ht="18.75">
      <c r="A346" s="17"/>
      <c r="B346" s="57" t="s">
        <v>359</v>
      </c>
      <c r="C346" s="54">
        <v>410</v>
      </c>
      <c r="D346" s="58">
        <f t="shared" si="18"/>
        <v>246</v>
      </c>
      <c r="E346" s="20">
        <f t="shared" si="16"/>
        <v>0.4</v>
      </c>
      <c r="F346" s="15">
        <f t="shared" si="17"/>
        <v>164</v>
      </c>
    </row>
    <row r="347" spans="1:6" ht="18.75">
      <c r="A347" s="17"/>
      <c r="B347" s="57" t="s">
        <v>360</v>
      </c>
      <c r="C347" s="54">
        <v>70</v>
      </c>
      <c r="D347" s="58">
        <f t="shared" si="18"/>
        <v>42</v>
      </c>
      <c r="E347" s="20">
        <f t="shared" si="16"/>
        <v>0.4</v>
      </c>
      <c r="F347" s="15">
        <f t="shared" si="17"/>
        <v>28</v>
      </c>
    </row>
    <row r="348" spans="1:6" ht="18.75">
      <c r="A348" s="17"/>
      <c r="B348" s="57" t="s">
        <v>361</v>
      </c>
      <c r="C348" s="54">
        <v>80</v>
      </c>
      <c r="D348" s="58">
        <f t="shared" si="18"/>
        <v>48</v>
      </c>
      <c r="E348" s="20">
        <f t="shared" si="16"/>
        <v>0.4</v>
      </c>
      <c r="F348" s="15">
        <f t="shared" si="17"/>
        <v>32</v>
      </c>
    </row>
    <row r="349" spans="1:6" ht="18.75" hidden="1">
      <c r="A349" s="17"/>
      <c r="B349" s="53" t="s">
        <v>362</v>
      </c>
      <c r="C349" s="56"/>
      <c r="D349" s="56"/>
      <c r="E349" s="20" t="e">
        <f t="shared" si="16"/>
        <v>#DIV/0!</v>
      </c>
      <c r="F349" s="15">
        <f t="shared" si="17"/>
        <v>0</v>
      </c>
    </row>
    <row r="350" spans="1:6" ht="18.75" hidden="1">
      <c r="A350" s="17"/>
      <c r="B350" s="53" t="s">
        <v>363</v>
      </c>
      <c r="C350" s="56"/>
      <c r="D350" s="56"/>
      <c r="E350" s="20" t="e">
        <f t="shared" si="16"/>
        <v>#DIV/0!</v>
      </c>
      <c r="F350" s="15">
        <f t="shared" si="17"/>
        <v>0</v>
      </c>
    </row>
    <row r="351" spans="1:6" ht="18.75" hidden="1">
      <c r="A351" s="17"/>
      <c r="B351" s="53" t="s">
        <v>364</v>
      </c>
      <c r="C351" s="56"/>
      <c r="D351" s="56"/>
      <c r="E351" s="20" t="e">
        <f t="shared" si="16"/>
        <v>#DIV/0!</v>
      </c>
      <c r="F351" s="15">
        <f t="shared" si="17"/>
        <v>0</v>
      </c>
    </row>
    <row r="352" spans="1:6" ht="18.75" hidden="1">
      <c r="A352" s="17"/>
      <c r="B352" s="53" t="s">
        <v>365</v>
      </c>
      <c r="C352" s="56"/>
      <c r="D352" s="56"/>
      <c r="E352" s="20" t="e">
        <f t="shared" si="16"/>
        <v>#DIV/0!</v>
      </c>
      <c r="F352" s="15">
        <f t="shared" si="17"/>
        <v>0</v>
      </c>
    </row>
    <row r="353" spans="1:6" ht="18.75" hidden="1">
      <c r="A353" s="17"/>
      <c r="B353" s="53" t="s">
        <v>366</v>
      </c>
      <c r="C353" s="56"/>
      <c r="D353" s="56"/>
      <c r="E353" s="20" t="e">
        <f t="shared" si="16"/>
        <v>#DIV/0!</v>
      </c>
      <c r="F353" s="15">
        <f t="shared" si="17"/>
        <v>0</v>
      </c>
    </row>
    <row r="354" spans="1:6" ht="18.75" hidden="1">
      <c r="A354" s="17"/>
      <c r="B354" s="53" t="s">
        <v>367</v>
      </c>
      <c r="C354" s="56"/>
      <c r="D354" s="56"/>
      <c r="E354" s="20" t="e">
        <f t="shared" si="16"/>
        <v>#DIV/0!</v>
      </c>
      <c r="F354" s="15">
        <f t="shared" si="17"/>
        <v>0</v>
      </c>
    </row>
    <row r="355" spans="1:6" ht="18.75" hidden="1">
      <c r="A355" s="17"/>
      <c r="B355" s="53" t="s">
        <v>368</v>
      </c>
      <c r="C355" s="56"/>
      <c r="D355" s="56"/>
      <c r="E355" s="20" t="e">
        <f t="shared" si="16"/>
        <v>#DIV/0!</v>
      </c>
      <c r="F355" s="15">
        <f t="shared" si="17"/>
        <v>0</v>
      </c>
    </row>
    <row r="356" spans="1:6" ht="18.75" hidden="1">
      <c r="A356" s="17"/>
      <c r="B356" s="53" t="s">
        <v>369</v>
      </c>
      <c r="C356" s="56"/>
      <c r="D356" s="56"/>
      <c r="E356" s="20" t="e">
        <f t="shared" si="16"/>
        <v>#DIV/0!</v>
      </c>
      <c r="F356" s="15">
        <f t="shared" si="17"/>
        <v>0</v>
      </c>
    </row>
    <row r="357" spans="1:6" ht="18.75" hidden="1">
      <c r="A357" s="17"/>
      <c r="B357" s="53" t="s">
        <v>370</v>
      </c>
      <c r="C357" s="56"/>
      <c r="D357" s="56"/>
      <c r="E357" s="20" t="e">
        <f t="shared" si="16"/>
        <v>#DIV/0!</v>
      </c>
      <c r="F357" s="15">
        <f t="shared" si="17"/>
        <v>0</v>
      </c>
    </row>
    <row r="358" spans="1:6" ht="18.75" hidden="1">
      <c r="A358" s="17"/>
      <c r="B358" s="53" t="s">
        <v>371</v>
      </c>
      <c r="C358" s="56"/>
      <c r="D358" s="56"/>
      <c r="E358" s="20" t="e">
        <f t="shared" si="16"/>
        <v>#DIV/0!</v>
      </c>
      <c r="F358" s="15">
        <f t="shared" si="17"/>
        <v>0</v>
      </c>
    </row>
    <row r="359" spans="1:6" ht="18.75" hidden="1">
      <c r="A359" s="17"/>
      <c r="B359" s="53" t="s">
        <v>372</v>
      </c>
      <c r="C359" s="56"/>
      <c r="D359" s="56"/>
      <c r="E359" s="20" t="e">
        <f t="shared" si="16"/>
        <v>#DIV/0!</v>
      </c>
      <c r="F359" s="15">
        <f t="shared" si="17"/>
        <v>0</v>
      </c>
    </row>
    <row r="360" spans="1:6" ht="18.75" hidden="1">
      <c r="A360" s="17"/>
      <c r="B360" s="53" t="s">
        <v>373</v>
      </c>
      <c r="C360" s="54"/>
      <c r="D360" s="54"/>
      <c r="E360" s="20" t="e">
        <f t="shared" si="16"/>
        <v>#DIV/0!</v>
      </c>
      <c r="F360" s="15">
        <f t="shared" si="17"/>
        <v>0</v>
      </c>
    </row>
    <row r="361" spans="1:6" ht="18.75" hidden="1">
      <c r="A361" s="17"/>
      <c r="B361" s="53" t="s">
        <v>374</v>
      </c>
      <c r="C361" s="54"/>
      <c r="D361" s="54"/>
      <c r="E361" s="20" t="e">
        <f t="shared" si="16"/>
        <v>#DIV/0!</v>
      </c>
      <c r="F361" s="15">
        <f t="shared" si="17"/>
        <v>0</v>
      </c>
    </row>
    <row r="362" spans="1:6" ht="18.75" hidden="1">
      <c r="A362" s="17"/>
      <c r="B362" s="53" t="s">
        <v>375</v>
      </c>
      <c r="C362" s="54"/>
      <c r="D362" s="54"/>
      <c r="E362" s="20" t="e">
        <f t="shared" si="16"/>
        <v>#DIV/0!</v>
      </c>
      <c r="F362" s="15">
        <f t="shared" si="17"/>
        <v>0</v>
      </c>
    </row>
    <row r="363" spans="1:6" ht="18.75" hidden="1">
      <c r="A363" s="17"/>
      <c r="B363" s="53" t="s">
        <v>376</v>
      </c>
      <c r="C363" s="54"/>
      <c r="D363" s="54"/>
      <c r="E363" s="20" t="e">
        <f t="shared" si="16"/>
        <v>#DIV/0!</v>
      </c>
      <c r="F363" s="15">
        <f t="shared" si="17"/>
        <v>0</v>
      </c>
    </row>
    <row r="364" spans="1:6" ht="18.75" hidden="1">
      <c r="A364" s="17"/>
      <c r="B364" s="53" t="s">
        <v>377</v>
      </c>
      <c r="C364" s="56"/>
      <c r="D364" s="56"/>
      <c r="E364" s="20" t="e">
        <f t="shared" si="16"/>
        <v>#DIV/0!</v>
      </c>
      <c r="F364" s="15">
        <f t="shared" si="17"/>
        <v>0</v>
      </c>
    </row>
    <row r="365" spans="1:6" ht="18.75" hidden="1">
      <c r="A365" s="17"/>
      <c r="B365" s="53" t="s">
        <v>378</v>
      </c>
      <c r="C365" s="54"/>
      <c r="D365" s="54"/>
      <c r="E365" s="20" t="e">
        <f t="shared" si="16"/>
        <v>#DIV/0!</v>
      </c>
      <c r="F365" s="15">
        <f t="shared" si="17"/>
        <v>0</v>
      </c>
    </row>
    <row r="366" spans="1:6" ht="19.5" hidden="1" thickBot="1">
      <c r="A366" s="23"/>
      <c r="B366" s="59" t="s">
        <v>379</v>
      </c>
      <c r="C366" s="60"/>
      <c r="D366" s="60"/>
      <c r="E366" s="26" t="e">
        <f t="shared" si="16"/>
        <v>#DIV/0!</v>
      </c>
      <c r="F366" s="15">
        <f t="shared" si="17"/>
        <v>0</v>
      </c>
    </row>
  </sheetData>
  <sheetProtection password="8DE4" sheet="1" objects="1" scenarios="1"/>
  <mergeCells count="17">
    <mergeCell ref="A289:A366"/>
    <mergeCell ref="A3:A43"/>
    <mergeCell ref="H3:L4"/>
    <mergeCell ref="H18:L45"/>
    <mergeCell ref="A44:A288"/>
    <mergeCell ref="H47:L48"/>
    <mergeCell ref="H49:L49"/>
    <mergeCell ref="H50:L50"/>
    <mergeCell ref="H51:L51"/>
    <mergeCell ref="H52:L54"/>
    <mergeCell ref="H55:L73"/>
    <mergeCell ref="A1:A2"/>
    <mergeCell ref="B1:B2"/>
    <mergeCell ref="C1:C2"/>
    <mergeCell ref="D1:D2"/>
    <mergeCell ref="E1:E2"/>
    <mergeCell ref="H1:L2"/>
  </mergeCells>
  <hyperlinks>
    <hyperlink ref="C1" r:id="rId1" display="Amazon"/>
    <hyperlink ref="C18" r:id="rId2" display="http://newordereditora.com.br/loja/lirvo-jogo/cercado-por-mortos/"/>
    <hyperlink ref="C44" r:id="rId3" display="http://newordereditora.com.br/loja/rpg/13aera/"/>
    <hyperlink ref="C284" r:id="rId4" display="http://newordereditora.com.br/loja/rpg/caderno-dos-herois-yggdrasill/"/>
    <hyperlink ref="C96" r:id="rId5" display="http://newordereditora.com.br/loja/rpg/cronicas-rpg/"/>
    <hyperlink ref="C285" r:id="rId6" display="http://newordereditora.com.br/loja/rpg/escudo-do-mestre-yggdrasill/"/>
    <hyperlink ref="C169" r:id="rId7" display="http://newordereditora.com.br/loja/rpg/lenda-dos-cinco-aneis/escudo-do-mestre-l5a-aventura-decaida-as-trevas/"/>
    <hyperlink ref="C170" r:id="rId8" display="http://newordereditora.com.br/loja/rpg/lenda-dos-cinco-aneis/imperio-esmeralda/"/>
    <hyperlink ref="C172" r:id="rId9" display="http://newordereditora.com.br/loja/rpg/lenda-dos-cinco-aneis/inimigos-do-imperio-l5a/"/>
    <hyperlink ref="C168" r:id="rId10" display="http://newordereditora.com.br/loja/rpg/kuro/"/>
    <hyperlink ref="C173" r:id="rId11" display="http://newordereditora.com.br/loja/rpg/lenda-dos-cinco-aneis/lenda-dos-cinco-aneis/"/>
    <hyperlink ref="C174" r:id="rId12" display="http://newordereditora.com.br/loja/rpg/lenda-dos-cinco-aneis/lenda-dos-cinco-aneis-inimigos-do-imperio-escudo-do-mestre/"/>
    <hyperlink ref="C47" r:id="rId13" display="http://newordereditora.com.br/loja/rpg/livro-dos-espolios/"/>
    <hyperlink ref="C196" r:id="rId14" display="http://newordereditora.com.br/loja/rpg/numenera/"/>
    <hyperlink ref="C48" r:id="rId15" display="http://newordereditora.com.br/loja/rpg/sombras-de-eldolan/"/>
    <hyperlink ref="C287" r:id="rId16" display="http://newordereditora.com.br/loja/rpg/os-9-mundos-3/"/>
    <hyperlink ref="C275" r:id="rId17" display="http://newordereditora.com.br/loja/rpg/the-strange/"/>
    <hyperlink ref="C283" r:id="rId18" display="http://newordereditora.com.br/loja/rpg/yggdrasill-2/"/>
    <hyperlink ref="C286" r:id="rId19" display="http://newordereditora.com.br/loja/rpg/yggdrasill-escudo-do-mestre-caderno-dos-herois/"/>
    <hyperlink ref="C50" r:id="rId20" display="http://newordereditora.com.br/loja/rpg/7o-mar/"/>
    <hyperlink ref="C46" r:id="rId21" display="http://newordereditora.com.br/loja/rpg/13a-era-bloco-de-notas-bloco-de-fichas/"/>
    <hyperlink ref="C199" r:id="rId22" display="http://newordereditora.com.br/loja/rpg/a-espinha-do-diabo/"/>
    <hyperlink ref="C45" r:id="rId23" display="http://newordereditora.com.br/loja/rpg/13a-era-bloco-de-fichas/"/>
    <hyperlink ref="C49" r:id="rId24" display="http://newordereditora.com.br/loja/rpg/bloco-de-notas-13a-era/"/>
    <hyperlink ref="C264" r:id="rId25" display="http://newordereditora.com.br/loja/rpg/shadowrun-caixa-introdutoria/"/>
    <hyperlink ref="C197" r:id="rId26" display="http://newordereditora.com.br/loja/rpg/bestiario-do-nono-mundo-pre-venda/"/>
    <hyperlink ref="C288" r:id="rId27" display="http://newordereditora.com.br/loja/rpg/reis-dos-mares-yggdrasill/"/>
    <hyperlink ref="C262" r:id="rId28" display="http://newordereditora.com.br/loja/rpg/shadowrun-5-pre-venda/"/>
    <hyperlink ref="C88" r:id="rId29" display="https://newordereditora.com.br/loja/rpg/chamado-de-cthulhu/livro-do-guardiao-chamado-de-cthulhu-7a-edicao/"/>
    <hyperlink ref="C87" r:id="rId30" display="https://newordereditora.com.br/loja/rpg/chamado-de-cthulhu/guia-de-campo-de-petersen-para-horrores-lovecraftianos-pre-venda-chamado-de-cthulhu-7a-edicao/"/>
    <hyperlink ref="C86" r:id="rId31" display="https://newordereditora.com.br/loja/rpg/chamado-de-cthulhu/escudo-do-guardiao-quickstart-chamado-de-cthulhu-7a-edicao-pre-venda/"/>
    <hyperlink ref="C89" r:id="rId32" display="https://newordereditora.com.br/loja/rpg/chamado-de-cthulhu/livro-do-guardiao-capa-de-luxo-quickstart-chamado-de-cthulhu-7a-edicao-pre-venda/"/>
    <hyperlink ref="C70" r:id="rId33" display="https://newordereditora.com.br/loja/rpg/belregard/belregard/"/>
    <hyperlink ref="C72" r:id="rId34" display="https://newordereditora.com.br/loja/rpg/belregard/belregard-torva-tabulorum-mapa-de-pano-dice-bag-12-dados-pdfs/"/>
    <hyperlink ref="C71" r:id="rId35" display="https://newordereditora.com.br/loja/rpg/belregard/belregard-mais-torva-tabulorum-mais-pdfs/"/>
    <hyperlink ref="C73" r:id="rId36" display="https://newordereditora.com.br/loja/rpg/belregard/belregard-torva-tabulorum-2/"/>
    <hyperlink ref="C281" r:id="rId37" display="https://newordereditora.com.br/loja/rpg/rpg-solo/vampiro-sozinho-na-escuridao/"/>
    <hyperlink ref="C266" r:id="rId38" display="https://newordereditora.com.br/loja/rpg/shadowrun-rpg/cartas-de-equipamentos-shadowrun/"/>
    <hyperlink ref="C268" r:id="rId39" display="https://newordereditora.com.br/loja/rpg/shadowrun-rpg/escudo-do-mestre-shadowrun-missoes-1-shadowrun/"/>
    <hyperlink ref="C276" r:id="rId40" display="https://newordereditora.com.br/loja/rpg/the-strange/bloco-de-fichas-the-strange/"/>
    <hyperlink ref="C55" r:id="rId41" display="https://newordereditora.com.br/loja/rpg/7o-mar/escudo-do-mestre-7o-mar/"/>
    <hyperlink ref="C54" r:id="rId42" display="https://newordereditora.com.br/loja/rpg/7o-mar/bloco-de-fichas-7o-mar/"/>
    <hyperlink ref="C52" r:id="rId43" display="https://newordereditora.com.br/loja/rpg/7o-mar/baralho-de-sortilegio-2/"/>
    <hyperlink ref="C345" r:id="rId44" display="https://newordereditora.com.br/loja/rpg/starfinder/starfinder-capa-de-luxo-pre-venda/"/>
    <hyperlink ref="C344" r:id="rId45" display="https://newordereditora.com.br/loja/rpg/starfinder/starfinder-pre-venda/"/>
    <hyperlink ref="C347" r:id="rId46" display="https://newordereditora.com.br/loja/rpg/starfinder/mapa-de-pano-sistema-dos-mundos-do-pacto-starfinder/"/>
    <hyperlink ref="C348" r:id="rId47" display="https://newordereditora.com.br/loja/rpg/starfinder/mapa-hexagonal-de-combate-de-espaconaves/"/>
    <hyperlink ref="C346" r:id="rId48" display="https://newordereditora.com.br/loja/rpg/starfinder/combo-starfinder-livro-basico-escudo-disparo-apressado-2-mapas-de-pano-pre-venda/"/>
    <hyperlink ref="D18" r:id="rId49" display="http://newordereditora.com.br/loja/lirvo-jogo/cercado-por-mortos/"/>
    <hyperlink ref="D44" r:id="rId50" display="http://newordereditora.com.br/loja/rpg/13aera/"/>
    <hyperlink ref="D284" r:id="rId51" display="http://newordereditora.com.br/loja/rpg/caderno-dos-herois-yggdrasill/"/>
    <hyperlink ref="D96" r:id="rId52" display="http://newordereditora.com.br/loja/rpg/cronicas-rpg/"/>
    <hyperlink ref="D169" r:id="rId53" display="http://newordereditora.com.br/loja/rpg/lenda-dos-cinco-aneis/escudo-do-mestre-l5a-aventura-decaida-as-trevas/"/>
    <hyperlink ref="D172" r:id="rId54" display="http://newordereditora.com.br/loja/rpg/lenda-dos-cinco-aneis/inimigos-do-imperio-l5a/"/>
    <hyperlink ref="D168" r:id="rId55" display="http://newordereditora.com.br/loja/rpg/kuro/"/>
    <hyperlink ref="D173" r:id="rId56" display="http://newordereditora.com.br/loja/rpg/lenda-dos-cinco-aneis/lenda-dos-cinco-aneis/"/>
    <hyperlink ref="D174" r:id="rId57" display="http://newordereditora.com.br/loja/rpg/lenda-dos-cinco-aneis/lenda-dos-cinco-aneis-inimigos-do-imperio-escudo-do-mestre/"/>
    <hyperlink ref="D196" r:id="rId58" display="http://newordereditora.com.br/loja/rpg/numenera/"/>
    <hyperlink ref="D275" r:id="rId59" display="http://newordereditora.com.br/loja/rpg/the-strange/"/>
    <hyperlink ref="D283" r:id="rId60" display="http://newordereditora.com.br/loja/rpg/yggdrasill-2/"/>
    <hyperlink ref="D50" r:id="rId61" display="http://newordereditora.com.br/loja/rpg/7o-mar/"/>
    <hyperlink ref="D262" r:id="rId62" display="http://newordereditora.com.br/loja/rpg/shadowrun-5-pre-venda/"/>
    <hyperlink ref="D86" r:id="rId63" display="https://newordereditora.com.br/loja/rpg/chamado-de-cthulhu/escudo-do-guardiao-quickstart-chamado-de-cthulhu-7a-edicao-pre-venda/"/>
    <hyperlink ref="D70" r:id="rId64" display="https://newordereditora.com.br/loja/rpg/belregard/belregard/"/>
    <hyperlink ref="D72" r:id="rId65" display="https://newordereditora.com.br/loja/rpg/belregard/belregard-torva-tabulorum-mapa-de-pano-dice-bag-12-dados-pdfs/"/>
    <hyperlink ref="D71" r:id="rId66" display="https://newordereditora.com.br/loja/rpg/belregard/belregard-mais-torva-tabulorum-mais-pdfs/"/>
    <hyperlink ref="D73" r:id="rId67" display="https://newordereditora.com.br/loja/rpg/belregard/belregard-torva-tabulorum-2/"/>
    <hyperlink ref="D281" r:id="rId68" display="https://newordereditora.com.br/loja/rpg/rpg-solo/vampiro-sozinho-na-escuridao/"/>
    <hyperlink ref="D344" r:id="rId69" display="https://newordereditora.com.br/loja/rpg/starfinder/starfinder-pre-venda/"/>
    <hyperlink ref="D45:D49" r:id="rId70" display="http://newordereditora.com.br/loja/rpg/13aera/"/>
    <hyperlink ref="D51:D55" r:id="rId71" display="http://newordereditora.com.br/loja/rpg/7o-mar/"/>
    <hyperlink ref="D87:D89" r:id="rId72" display="https://newordereditora.com.br/loja/rpg/chamado-de-cthulhu/escudo-do-guardiao-quickstart-chamado-de-cthulhu-7a-edicao-pre-venda/"/>
    <hyperlink ref="D276" r:id="rId73" display="http://newordereditora.com.br/loja/rpg/the-strange/"/>
    <hyperlink ref="D285:D288" r:id="rId74" display="http://newordereditora.com.br/loja/rpg/caderno-dos-herois-yggdrasill/"/>
    <hyperlink ref="D345:D348" r:id="rId75" display="https://newordereditora.com.br/loja/rpg/starfinder/starfinder-pre-venda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</dc:creator>
  <cp:lastModifiedBy>Luiz Fernando</cp:lastModifiedBy>
  <dcterms:created xsi:type="dcterms:W3CDTF">2020-11-27T05:25:49Z</dcterms:created>
  <dcterms:modified xsi:type="dcterms:W3CDTF">2020-11-27T05:25:59Z</dcterms:modified>
</cp:coreProperties>
</file>